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9440" windowHeight="12735" activeTab="2"/>
  </bookViews>
  <sheets>
    <sheet name="Instructivo-contacto" sheetId="4" r:id="rId1"/>
    <sheet name="Preguntas Estratégicas" sheetId="5" r:id="rId2"/>
    <sheet name="Informe de Empalme F y F" sheetId="2" r:id="rId3"/>
    <sheet name="Hoja3" sheetId="3" r:id="rId4"/>
  </sheets>
  <definedNames>
    <definedName name="_xlnm.Print_Area" localSheetId="2">'Informe de Empalme F y F'!$A$211:$I$219</definedName>
    <definedName name="fuente" localSheetId="3">Hoja3!$D$3:$D$11</definedName>
  </definedNames>
  <calcPr calcId="125725"/>
</workbook>
</file>

<file path=xl/calcChain.xml><?xml version="1.0" encoding="utf-8"?>
<calcChain xmlns="http://schemas.openxmlformats.org/spreadsheetml/2006/main">
  <c r="G175" i="2"/>
  <c r="F175"/>
  <c r="F183"/>
  <c r="F159"/>
  <c r="F98"/>
  <c r="F96"/>
  <c r="F95"/>
  <c r="F91"/>
  <c r="E95"/>
  <c r="E96"/>
  <c r="E91"/>
  <c r="G166"/>
  <c r="F166"/>
  <c r="H127"/>
  <c r="H128"/>
  <c r="H129"/>
  <c r="H130"/>
  <c r="H131"/>
  <c r="H132"/>
  <c r="H133"/>
  <c r="H134"/>
  <c r="H125"/>
  <c r="H126"/>
  <c r="G125"/>
  <c r="G126"/>
  <c r="G127"/>
  <c r="G128"/>
  <c r="G129"/>
  <c r="G130"/>
  <c r="G131"/>
  <c r="G132"/>
  <c r="G133"/>
  <c r="G134"/>
  <c r="E90"/>
  <c r="F90"/>
</calcChain>
</file>

<file path=xl/comments1.xml><?xml version="1.0" encoding="utf-8"?>
<comments xmlns="http://schemas.openxmlformats.org/spreadsheetml/2006/main">
  <authors>
    <author>Carol Dahiana Torres Ospina</author>
  </authors>
  <commentList>
    <comment ref="A16" authorId="0">
      <text>
        <r>
          <rPr>
            <sz val="11"/>
            <color indexed="81"/>
            <rFont val="Tahoma"/>
            <family val="2"/>
          </rPr>
          <t>La finalidad es informar a la nueva administración si la entidad territorial se encuentra en el marco de un Programa de Saneamiento Fiscal y Financiero o en un Acuerdo de Reestructuración de Pasivos, conforme a la Ley 550 de 1999. Para el efecto puede consultar como fuente de información el Marco Fiscal de Mediano Plazo y los informes contables de la entidad territorial, la ejecución presupuestal 2015 y las actas del Comité de Seguimiento y Evaluación.</t>
        </r>
        <r>
          <rPr>
            <sz val="10"/>
            <color indexed="81"/>
            <rFont val="Tahoma"/>
            <family val="2"/>
          </rPr>
          <t xml:space="preserve">
</t>
        </r>
        <r>
          <rPr>
            <sz val="9"/>
            <color indexed="81"/>
            <rFont val="Tahoma"/>
            <family val="2"/>
          </rPr>
          <t xml:space="preserve">
</t>
        </r>
      </text>
    </comment>
    <comment ref="A32" authorId="0">
      <text>
        <r>
          <rPr>
            <sz val="11"/>
            <color indexed="81"/>
            <rFont val="Tahoma"/>
            <family val="2"/>
          </rPr>
          <t xml:space="preserve">
El propósito es presentar  el consolidado de los pasivos exigibles y las contingencias. Así mismo la información sobre la existencia del Fondo de Contingencias y los recursos existentes en dicho fondo.Para el efecto puede consultar como fuente de información el Marco Fiscal de Mediano Plazo y los informes contables de la entidad territorial.</t>
        </r>
        <r>
          <rPr>
            <b/>
            <sz val="11"/>
            <color indexed="81"/>
            <rFont val="Tahoma"/>
            <family val="2"/>
          </rPr>
          <t xml:space="preserve">
</t>
        </r>
      </text>
    </comment>
    <comment ref="A41" authorId="0">
      <text>
        <r>
          <rPr>
            <sz val="11"/>
            <color indexed="81"/>
            <rFont val="Tahoma"/>
            <family val="2"/>
          </rPr>
          <t xml:space="preserve"> 
Ahorro Fonpet
La finalidad es presentar la información correspondiente al pasivo pensional de la entidad territorial y al monto de los recursos ahorrados en el Fonpet.Para el efecto puede consultar como fuente de información el Marco Fiscal de Mediano Plazo y los informes contables de la entidad territorial.</t>
        </r>
        <r>
          <rPr>
            <b/>
            <sz val="11"/>
            <color indexed="81"/>
            <rFont val="Tahoma"/>
            <family val="2"/>
          </rPr>
          <t xml:space="preserve">
</t>
        </r>
      </text>
    </comment>
    <comment ref="A61" authorId="0">
      <text>
        <r>
          <rPr>
            <sz val="10"/>
            <color indexed="81"/>
            <rFont val="Tahoma"/>
            <family val="2"/>
          </rPr>
          <t>El objetivo es presentar el monto consolidado a 2015 de los pagos que se deben realizar por sentencias y conciliaciones, la programación y ejecución de los pagos correspondientes para la presente vigencia, y las apropiaciones requeridas para los próximos cuatro años para atender estas obligaciones.Para el efecto puede consultar como fuente de información  los reportes de ejecución presupuestal presentados en el Formulario Único Territorial, la ejecución presupuestal de la presente vigencia y el Marco Fiscal de Mediano Plazo.Es importante registrar los aspectos relevantes sobre las sentencias y conciliaciones y sus fuentes de financiamiento.</t>
        </r>
        <r>
          <rPr>
            <sz val="9"/>
            <color indexed="81"/>
            <rFont val="Tahoma"/>
            <family val="2"/>
          </rPr>
          <t xml:space="preserve">
</t>
        </r>
      </text>
    </comment>
    <comment ref="A72" authorId="0">
      <text>
        <r>
          <rPr>
            <sz val="11"/>
            <color indexed="81"/>
            <rFont val="Tahoma"/>
            <family val="2"/>
          </rPr>
          <t xml:space="preserve">El propósito es presentar la información sobre las vigencias futuras aprobadas para el siguiente cuatrenio, para que la nueva administración tenga presente los compromisos que desde ya afectan la disponibilidad de recursos para la financiación de sus programas y proyectos.Para el efecto puede consultar como fuente de información  los reportes de ejecución presupuestal presentados en el Formulario Único Territorial y el Marco Fiscal de Mediano Plazo.
</t>
        </r>
      </text>
    </comment>
    <comment ref="A86" authorId="0">
      <text>
        <r>
          <rPr>
            <sz val="11"/>
            <color indexed="81"/>
            <rFont val="Tahoma"/>
            <family val="2"/>
          </rPr>
          <t xml:space="preserve">El propósito es presentar de manera desagregada el comportamiento del recaudo de los ingresos en cada vigencia fiscal desde el 2012 a la fecha.
Para el efecto puede consultar como fuente de información  los reportes de ejecución presupuestal presentados en el Formulario Único Territorial y la ejecución presupuestal de la presente vigencia.
</t>
        </r>
      </text>
    </comment>
    <comment ref="A87" authorId="0">
      <text>
        <r>
          <rPr>
            <sz val="11"/>
            <color indexed="81"/>
            <rFont val="Tahoma"/>
            <family val="2"/>
          </rPr>
          <t xml:space="preserve">Es importante relacionar en el informe los aspectos relevantes que expliquen el comportamiento de los ingresos, según los conceptos planteados (ingresos corrientes, tributarios, no tributarios, SGP, recursos de capital, cofinanciación y regalías)  durante el periodo, y las políticas y estrategias generales adoptadas para mejorar su recaudo y los resultados obtenidos.
</t>
        </r>
      </text>
    </comment>
    <comment ref="C103" authorId="0">
      <text>
        <r>
          <rPr>
            <sz val="11"/>
            <color indexed="81"/>
            <rFont val="Tahoma"/>
            <family val="2"/>
          </rPr>
          <t>El propósito es presentar de manera desagregada el comportamiento de la ejecución de los recursos del Sistema General de Regalías de acuerdo con las asignaciones realizadas para cada vigencia fiscal desde el 2012 a la fecha.Para el efecto puede consultar como fuente de información  los reportes de ejecución presupuestal presentados en el Formulario Único Territorial y la ejecución presupuestal de la presente vigencia.</t>
        </r>
        <r>
          <rPr>
            <b/>
            <sz val="9"/>
            <color indexed="81"/>
            <rFont val="Tahoma"/>
            <family val="2"/>
          </rPr>
          <t xml:space="preserve">
</t>
        </r>
      </text>
    </comment>
    <comment ref="B112" authorId="0">
      <text>
        <r>
          <rPr>
            <sz val="11"/>
            <color indexed="81"/>
            <rFont val="Tahoma"/>
            <family val="2"/>
          </rPr>
          <t xml:space="preserve">El propósito es presentar de manera desagregada el comportamiento de la ejecución del presupuesto de gastos en cada vigencia fiscal desde el 2012 a la fecha.Para el efecto puede consultar como fuente de información  los reportes de ejecución presupuestal presentados en el Formulario Único Territorial y la ejecución presupuestal de la presente vigencia.
</t>
        </r>
        <r>
          <rPr>
            <b/>
            <sz val="9"/>
            <color indexed="81"/>
            <rFont val="Tahoma"/>
            <family val="2"/>
          </rPr>
          <t xml:space="preserve">
</t>
        </r>
      </text>
    </comment>
    <comment ref="A122" authorId="0">
      <text>
        <r>
          <rPr>
            <sz val="9"/>
            <color indexed="81"/>
            <rFont val="Tahoma"/>
            <family val="2"/>
          </rPr>
          <t xml:space="preserve">El propósito es presentar de manera desagregada el comportamiento de la ejecución de los recursos del Sistema General de Participaciones de acuerdo con las asignaciones realizadas para cada vigencia fiscal desde el 2012 a la fecha.Para el efecto puede consultar como fuente de información  los reportes de ejecución presupuestal presentados en el Formulario Único Territorial y la ejecución presupuestal de la presente vigencia.
</t>
        </r>
      </text>
    </comment>
    <comment ref="A138" authorId="0">
      <text>
        <r>
          <rPr>
            <sz val="9"/>
            <color indexed="81"/>
            <rFont val="Tahoma"/>
            <family val="2"/>
          </rPr>
          <t xml:space="preserve">“El Balance general es un estado contable básico que presenta en forma clasificada, resumida y consistente, la situación financiera, económica, social y ambiental de la entidad contable pública, expresada en unidades monetarias, a una fecha determinada y revela la totalidad de sus bienes, derechos, obligaciones y la situación del patrimonio.” 
</t>
        </r>
        <r>
          <rPr>
            <b/>
            <sz val="9"/>
            <color indexed="81"/>
            <rFont val="Tahoma"/>
            <family val="2"/>
          </rPr>
          <t xml:space="preserve">
</t>
        </r>
      </text>
    </comment>
    <comment ref="A156" authorId="0">
      <text>
        <r>
          <rPr>
            <sz val="9"/>
            <color indexed="81"/>
            <rFont val="Tahoma"/>
            <family val="2"/>
          </rPr>
          <t>Para efectos de ejercicio del empalme se considera pertinente presentar el balance general de la presente vigencia, con corte al 31 de octubre, para tener una visión clara de la gestión de la actual administración.</t>
        </r>
        <r>
          <rPr>
            <b/>
            <sz val="9"/>
            <color indexed="81"/>
            <rFont val="Tahoma"/>
            <family val="2"/>
          </rPr>
          <t xml:space="preserve">
</t>
        </r>
      </text>
    </comment>
    <comment ref="G162" authorId="0">
      <text>
        <r>
          <rPr>
            <sz val="9"/>
            <color indexed="81"/>
            <rFont val="Tahoma"/>
            <family val="2"/>
          </rPr>
          <t xml:space="preserve">Estado de la actividad económica, financiera, social y ambiental definido como el “estado contable básico que revela el resultado de la actividad financiera, económica, social y ambiental de la entidad contable pública, con base en el flujo de recursos generados y consumidos en cumplimiento de las funciones de cometido estatal, expresado en términos monetarios, durante un período determinado.
</t>
        </r>
      </text>
    </comment>
    <comment ref="A180" authorId="0">
      <text>
        <r>
          <rPr>
            <sz val="9"/>
            <color indexed="81"/>
            <rFont val="Tahoma"/>
            <family val="2"/>
          </rPr>
          <t xml:space="preserve">Para efectos de ejercicio del empalme se considera pertinente presentar el Estado de la actividad económica, financiera, social y ambiental de la presente vigencia, con corte al 31 de octubre, para tener una visión clara de la gestión de la actual administración.Para tener una mayor comprensión de este informe es importante presentar las notas a los estados financieros.
</t>
        </r>
      </text>
    </comment>
    <comment ref="C187" authorId="0">
      <text>
        <r>
          <rPr>
            <sz val="10"/>
            <color indexed="81"/>
            <rFont val="Tahoma"/>
            <family val="2"/>
          </rPr>
          <t>El Estado de cambios en el patrimonio es “el estado contable básico que revela en forma detallada y clasificada las variaciones de las cuentas del Patrimonio de la entidad contable pública, de un período determinado a otro.” Para tener una mayor comprensión de este informe es importante presentar las notas a los estados financieros.</t>
        </r>
        <r>
          <rPr>
            <sz val="9"/>
            <color indexed="81"/>
            <rFont val="Tahoma"/>
            <family val="2"/>
          </rPr>
          <t xml:space="preserve">
</t>
        </r>
      </text>
    </comment>
    <comment ref="A201" authorId="0">
      <text>
        <r>
          <rPr>
            <sz val="11"/>
            <color indexed="81"/>
            <rFont val="Tahoma"/>
            <family val="2"/>
          </rPr>
          <t xml:space="preserve">La finalidad es presentar los montos consolidados por ejecutar correspondientes a las reservas, cuentas por pagar y vigencias expiradas, a la fecha de corte del informe. Para el efecto puede consultar como fuente de información  los reportes de ejecución presupuestal presentados en el Formulario Único Territorial y la ejecución presupuestal de la presente vigencia.
</t>
        </r>
      </text>
    </comment>
    <comment ref="A211" authorId="0">
      <text>
        <r>
          <rPr>
            <sz val="11"/>
            <color indexed="81"/>
            <rFont val="Tahoma"/>
            <family val="2"/>
          </rPr>
          <t xml:space="preserve">El objetivo es presentar  el monto total de  la deuda pública de la entidad territorial a la fecha y la estimación de los recursos requeridos para atender su pago. 
Para el efecto puede consultar como fuente de información  los reportes de ejecución presupuestal presentados en el Formulario Único Territorial, la ejecución presupuestal de la presente vigencia y el Marco Fiscal de Mediano Plazo.
</t>
        </r>
        <r>
          <rPr>
            <b/>
            <sz val="9"/>
            <color indexed="81"/>
            <rFont val="Tahoma"/>
            <family val="2"/>
          </rPr>
          <t xml:space="preserve">
</t>
        </r>
      </text>
    </comment>
  </commentList>
</comments>
</file>

<file path=xl/sharedStrings.xml><?xml version="1.0" encoding="utf-8"?>
<sst xmlns="http://schemas.openxmlformats.org/spreadsheetml/2006/main" count="297" uniqueCount="209">
  <si>
    <t>Concepto/Vigencia</t>
  </si>
  <si>
    <t>Fuente: FUT y ejecución presupuestal 2015.</t>
  </si>
  <si>
    <t>1. Ingresos totales</t>
  </si>
  <si>
    <t>Concepto</t>
  </si>
  <si>
    <t>1. Gastos totales</t>
  </si>
  <si>
    <t>1.1. Funcionamiento</t>
  </si>
  <si>
    <t>1.2. Deuda</t>
  </si>
  <si>
    <t>1.3. Inversión</t>
  </si>
  <si>
    <t>1.2.1. Educación</t>
  </si>
  <si>
    <t>1.2.2. Salud</t>
  </si>
  <si>
    <t>1.2.3. APSB</t>
  </si>
  <si>
    <t>1.2.4. Deporte</t>
  </si>
  <si>
    <t>1.2.5. Cultura</t>
  </si>
  <si>
    <t>1.2.6. Libre inversión en otros sectores</t>
  </si>
  <si>
    <t>Total vigencias futuras aprobadas a la fecha</t>
  </si>
  <si>
    <t>Compromisos de vigencias futuras para 2016</t>
  </si>
  <si>
    <t>Compromisos de vigencias futuras para 2017</t>
  </si>
  <si>
    <t>Compromisos de vigencias futuras para 2018</t>
  </si>
  <si>
    <t>Compromisos de vigencias futuras para 2019</t>
  </si>
  <si>
    <t>1. Vigencias futuras totales</t>
  </si>
  <si>
    <t>1.2. Inversión</t>
  </si>
  <si>
    <t>1.3. Ordinarias</t>
  </si>
  <si>
    <t>1.4. Excepcionales.</t>
  </si>
  <si>
    <t>Fuente: MFMP y FUT</t>
  </si>
  <si>
    <t>Reservas 2014</t>
  </si>
  <si>
    <t>Ejecución de reservas a la fecha</t>
  </si>
  <si>
    <t>Cuentas x pagar</t>
  </si>
  <si>
    <t>Cuentas por pagar a la fecha</t>
  </si>
  <si>
    <t>Vigencias expiradas</t>
  </si>
  <si>
    <t>1. Total</t>
  </si>
  <si>
    <t>Fuente: FUT y ejecución presupuestal de 2015.</t>
  </si>
  <si>
    <t>Monto total de sentencias y conciliaciones a la fecha</t>
  </si>
  <si>
    <t>2015 Apropiado</t>
  </si>
  <si>
    <t>1. Sentencias y conciliaciones</t>
  </si>
  <si>
    <t>1.1. Sentencias</t>
  </si>
  <si>
    <t>1.2. Conciliaciones</t>
  </si>
  <si>
    <t>2015 Ejecutados a la fecha</t>
  </si>
  <si>
    <t>2016
Pagos estimados para la vigencia</t>
  </si>
  <si>
    <t>2017
Pagos estimados para la vigencia</t>
  </si>
  <si>
    <t>2018
Pagos estimados para la vigencia</t>
  </si>
  <si>
    <t>2019
Pagos estimados para la vigencia</t>
  </si>
  <si>
    <t>Fuente: Ejecución presupuestal 2015  y MFMP</t>
  </si>
  <si>
    <t>Fuente: MFMP y ejecución presupuestal 2015.</t>
  </si>
  <si>
    <t>2015 Ejecutado a la fecha</t>
  </si>
  <si>
    <t>2016        Pagos estimados para la vigencia</t>
  </si>
  <si>
    <t>2017       Pagos estimados para la vigencia</t>
  </si>
  <si>
    <t>2018        Pagos estimados para la vigencia</t>
  </si>
  <si>
    <t xml:space="preserve">2019       Pagos estimados para la vigencia </t>
  </si>
  <si>
    <t>1. Pasivos exigibles y contingencias</t>
  </si>
  <si>
    <t>Monto total  de los pasivos exigibles y contingencias a la fecha</t>
  </si>
  <si>
    <t>Recursos disponibles en el Fondo de contingencia</t>
  </si>
  <si>
    <t>1. Pasivos Pensional</t>
  </si>
  <si>
    <t>Monto total de los pasivos pensionales  a la fecha</t>
  </si>
  <si>
    <t>Recursos ahorrados en el  Fonpet</t>
  </si>
  <si>
    <t xml:space="preserve">Monto  Total Inicial acreencias </t>
  </si>
  <si>
    <t>Término de duración del programa o acuerdo en años</t>
  </si>
  <si>
    <t>¿Se está dando cumplimiento a los compromisos adquiridos?</t>
  </si>
  <si>
    <t>Si</t>
  </si>
  <si>
    <t>No</t>
  </si>
  <si>
    <t>1.2.7. Primera infancia</t>
  </si>
  <si>
    <t>2012 Asignados</t>
  </si>
  <si>
    <t>2012 Ejecutados</t>
  </si>
  <si>
    <t>1.1. Participación de Proposito General</t>
  </si>
  <si>
    <t>1.2. Participaciones sectoriales</t>
  </si>
  <si>
    <t>2013 Asignados</t>
  </si>
  <si>
    <t>2013 Ejecutados</t>
  </si>
  <si>
    <t>1. Recursos totales SGP</t>
  </si>
  <si>
    <t>2014 Asignados</t>
  </si>
  <si>
    <t>2014 Ejecutados</t>
  </si>
  <si>
    <t>2015 Asignados a la fecha</t>
  </si>
  <si>
    <t>1. Recursos totales SGR</t>
  </si>
  <si>
    <t>Fuente: FUT y ejecución presupuestal 2015</t>
  </si>
  <si>
    <t>Fuente: Contabilidad y Contaduría entidad territorial</t>
  </si>
  <si>
    <t>Activo</t>
  </si>
  <si>
    <t>Pasivo</t>
  </si>
  <si>
    <t>Patrimonio</t>
  </si>
  <si>
    <t>Vigencia (Corte a 31 de diciembre)</t>
  </si>
  <si>
    <t>Valor</t>
  </si>
  <si>
    <t>Ingresos</t>
  </si>
  <si>
    <t>Gastos y costos</t>
  </si>
  <si>
    <t>Resultado</t>
  </si>
  <si>
    <t>1.1. Ingresos corrientes</t>
  </si>
  <si>
    <t>1.1.1. Tributarios</t>
  </si>
  <si>
    <t>1.1.2. No tributarios</t>
  </si>
  <si>
    <t>1.1.3. SGP</t>
  </si>
  <si>
    <t>2015 Ejecutados a 31 de octubre</t>
  </si>
  <si>
    <t>Saldo de acreencias a la fecha (Corte 31 de octubre)</t>
  </si>
  <si>
    <t>1. Saldo del patrimonio a diciembre 31 de 2014</t>
  </si>
  <si>
    <t>2. Variaciones patrimoniales a octubre 31 de 2015</t>
  </si>
  <si>
    <t>3. Saldo del patrimonio a octuibre 31 de 2015</t>
  </si>
  <si>
    <t>4.1. Incrementos</t>
  </si>
  <si>
    <t>4.2. Disminuciones</t>
  </si>
  <si>
    <t>4.3. Partidas sin variación</t>
  </si>
  <si>
    <t>4. Detalle de las variaciones patrimoniales</t>
  </si>
  <si>
    <t>1. ANTECEDENTES</t>
  </si>
  <si>
    <t>2. DIAGNOSTICO FINANCIERO</t>
  </si>
  <si>
    <t>2.2.1. Ejecución de gastos de las cuatro últimas vigencias.</t>
  </si>
  <si>
    <t>2.1.1  Ingresos de las cuatro últimas vigencias.</t>
  </si>
  <si>
    <t>2.2.4  Ejecución de recursos del SGR de las cuatro últimas vigencias.</t>
  </si>
  <si>
    <t xml:space="preserve">Para efectos de ejercicio del empalme se considera pertinente presentar el balance general comparativo 2012 -2014, para tener una visión clara de la gestión de la actual administración.
Para tener una mayor comprensión de este balance comparativo es importante presentar las notas a los estados financieros.
</t>
  </si>
  <si>
    <t>1.1.  Capital</t>
  </si>
  <si>
    <t>1.2.  Intereses</t>
  </si>
  <si>
    <t>1.2.  Pasivos exigibles</t>
  </si>
  <si>
    <t>1.3.  Contingencias</t>
  </si>
  <si>
    <t>Es importante registrar los aspectos relevantes sobre los detalles y contenidos del Programa de Saneamiento Fiscal y Financiero o del Acuerdo de Reestructuración de Pasivos, según sea el caso, tales como el  monto de las acreencias, el tiempo de ejecución, fecha de inicio y fecha  prevista para la terminación, los acreedores más significativos, el estado de avance del cumplimiento y las actas del Comité de Seguimiento y Evaluación del mismo.</t>
  </si>
  <si>
    <t>2.2 Gastos</t>
  </si>
  <si>
    <t>2.1 Ingresos Totales</t>
  </si>
  <si>
    <t>Variación 2014/2013</t>
  </si>
  <si>
    <t>Es importante registrar los aspectos relevantes sobre la administración de la deuda pública y sus fuentes de financiamiento. Adicionalmente se debe consignar la información de los desembolsos que se encuentren pendiente y un análisis sobre la capacidad de endeudamiento con corte a la fecha de elaboración del informe.</t>
  </si>
  <si>
    <t>En este campo se deben registrar los aspectos relevantes sobre el pasivo pensional de la entidad territorial y su ahorro en el Fonpet.</t>
  </si>
  <si>
    <t>a. Programa de Saneamiento Fiscal y Financiero - ley 550</t>
  </si>
  <si>
    <t>Relacionar en el informe los aspectos relevantes que expliquen el comportamiento de la ejecución de gastos, según los conceptos planteados (funcionamiento, deuda e inversión)  durante el periodo, y las políticas y estrategias generales adoptadas para mejorar su eficiencia y los resultados obtenidos.</t>
  </si>
  <si>
    <t xml:space="preserve">Para tener una mayor comprensión de este informe es importante presentar las notas a los estados financieros.
</t>
  </si>
  <si>
    <t>Es importante registrar los aspectos relevantes sobre las reservas de 2014, cuentas por pagar  y las vigencias expiradas y sus fuentes de financiamiento.</t>
  </si>
  <si>
    <t>% Real Ejecución a 31 de octubre</t>
  </si>
  <si>
    <t>Ultimo año Vigencia del Acuerdo o programa</t>
  </si>
  <si>
    <t>Otros ingresos (transferencias entidades descentralizadas y otras entidades territoriales , etc)</t>
  </si>
  <si>
    <t>1.2. Ingresos de Capital</t>
  </si>
  <si>
    <t>Cofinanciación</t>
  </si>
  <si>
    <t>Rendimientos financieros</t>
  </si>
  <si>
    <t>Superavit fiscal</t>
  </si>
  <si>
    <t>Recaudo efectivo</t>
  </si>
  <si>
    <t>Momento presupuestal compromisos</t>
  </si>
  <si>
    <t>Var 2012-2015 asignado</t>
  </si>
  <si>
    <t>2015 Ejecutados a 31 de octubre (compromisos)</t>
  </si>
  <si>
    <t>Compromisos de vigencias futuras 2019 en adeltante</t>
  </si>
  <si>
    <t>Tiene Medida preventiva Plan de Desempeño impuesta por el MHCP?</t>
  </si>
  <si>
    <t>Tiene Medida correctiva Suspención de Giro impuesta por el MHCP?</t>
  </si>
  <si>
    <t>Tiene Medida correctiva asunción de competencia impuesta por el MHCP?</t>
  </si>
  <si>
    <t>Otra medida correctiva impuesta por MHCP</t>
  </si>
  <si>
    <t>Utiliza recursos del SGP para financiar el acuerdo SI/NO</t>
  </si>
  <si>
    <t xml:space="preserve">   SI/ NO</t>
  </si>
  <si>
    <t xml:space="preserve"> Aplica</t>
  </si>
  <si>
    <t xml:space="preserve"> SI </t>
  </si>
  <si>
    <t>NO</t>
  </si>
  <si>
    <t>Medidas</t>
  </si>
  <si>
    <t>Fuente Afectada</t>
  </si>
  <si>
    <t xml:space="preserve">Indique la fuente afectada </t>
  </si>
  <si>
    <t>SGP Propósito General</t>
  </si>
  <si>
    <t>SGP Alimentación Escolar</t>
  </si>
  <si>
    <t>SGP Primera Infancia</t>
  </si>
  <si>
    <t>SGP Ribeños</t>
  </si>
  <si>
    <t>SGP FONPET</t>
  </si>
  <si>
    <t>SGP Educación</t>
  </si>
  <si>
    <t>SGP Salud</t>
  </si>
  <si>
    <t>SGP APSB</t>
  </si>
  <si>
    <t>Cumplió con la provisión del 125% de ahorro pensional?</t>
  </si>
  <si>
    <t>SI</t>
  </si>
  <si>
    <t>Es importante registrar los aspectos relevantes sobre las sentencias y conciliaciones y sus fuentes de financiamiento.</t>
  </si>
  <si>
    <t>Fuente de revisión: MFMP, ejecución presupuestal 2015 y actas del Comité de Seguimiento y Evaluación</t>
  </si>
  <si>
    <t>Fuente de revisión: MFMP, informes contables entidad territorial.</t>
  </si>
  <si>
    <t>Consignar en el informe los aspectos relevantes que expliquen el comportamiento de la ejecución los recursos del SGR de acuerdo con su destinación.</t>
  </si>
  <si>
    <t>2.2.2. Ejecución de los recursos del SGP de las cuatro últimas vigencias.</t>
  </si>
  <si>
    <t>2.2.3. Balance General comparativo 2012 -2014 (Corte diciembre de 2012 y diciembre 2014)</t>
  </si>
  <si>
    <t>2.3.1. Estado de la actividad económica, financiera, social y ambiental comparativo 2012 -2014 (Corte diciembre de 2012 y diciembre 2014)</t>
  </si>
  <si>
    <t>1.       Programa de Saneamiento Fiscal y Financiero</t>
  </si>
  <si>
    <t>2.       Acuerdo de Reestructuración de Pasivos</t>
  </si>
  <si>
    <t>Indique la fuente afectada</t>
  </si>
  <si>
    <t>Var % -2014/2013</t>
  </si>
  <si>
    <t>Resolución                  (aprobó la medida correctiva)</t>
  </si>
  <si>
    <t xml:space="preserve">Explicar aspectos relevantes sobre el monto de los pasivos exigibles y contingencias, explicando de manera desagregada su composición y los recursos de que dispone la entidad territorial en el respectivo fondo para atenderlos.
</t>
  </si>
  <si>
    <t>Mencionar los aspectos relevantes sobre las vigencias futuras, como el objeto de gasto: funcionamiento o inversión, y si son ordinarias o excepcionales, los proyectos, el estado de los mismos y sus fuentes de financiación.</t>
  </si>
  <si>
    <t>Emitir en el informe gráficos comparativos, de la última vigencia que permitan evidenciar los aportes y variaciones representativas en cuanto a ingresos (tributarios, no tributarios, transferencias y recursos de capital, haciendo una explicación de tales comportamientos.</t>
  </si>
  <si>
    <t>2.4      Reservas, cuentas por pagar y vigencias expiradas.</t>
  </si>
  <si>
    <t>2.5    Servicio de la Deuda.</t>
  </si>
  <si>
    <t xml:space="preserve">Para efectos de ejercicio del empalme se considera pertinente presentar el Estado de la actividad económica, financiera, social y ambiental comparativo 2012 -2014, para tener una visión clara de la gestión de la actual administración.                                                                                                                                                                                                                                                                                                                                                                                                        Para tener una mayor comprensión de este balance comparativo es importante presentar las notas a los estados financieros.
</t>
  </si>
  <si>
    <t xml:space="preserve">Hacer explicación en el informe de los aspectos relevantes que expliquen el comportamiento de la ejecución los recursos del SGP de acuerdo con su destinación, revisar el % de ejecución de los recursos del SGP  a 31 de octubre de 2015, las variaciones entre 2012 y 2015.
</t>
  </si>
  <si>
    <t>b. Cumplimiento de Indicadores ley 617 de 2000</t>
  </si>
  <si>
    <t xml:space="preserve">Administración Central </t>
  </si>
  <si>
    <t xml:space="preserve">Consejo/Asamblea </t>
  </si>
  <si>
    <t xml:space="preserve">Personería </t>
  </si>
  <si>
    <t xml:space="preserve">Contraloría </t>
  </si>
  <si>
    <t xml:space="preserve">Entes </t>
  </si>
  <si>
    <t>CATEGORÍIA ENTIDAD TERRITORIAL:</t>
  </si>
  <si>
    <t>Cumplió el límite de gastos en 2014? Si/No</t>
  </si>
  <si>
    <t>Gastos ejecutados a 31 de octubre de 2015</t>
  </si>
  <si>
    <t>c. Pasivos exigibles y Contingencias – Fondo de contingencia</t>
  </si>
  <si>
    <t>d. Pasivos pensionales</t>
  </si>
  <si>
    <t>e.  Medidas Preventivas y Correctivas (Decreto 028 de 2008)</t>
  </si>
  <si>
    <t>f. Saldo de la deuda a la fecha</t>
  </si>
  <si>
    <t>g. Pago de sentencias y conciliaciones siguientes cuatro vigencias.</t>
  </si>
  <si>
    <t>h. Compromisos de vigencias futuras para las siguientes cuatro vigencias.</t>
  </si>
  <si>
    <t xml:space="preserve"> INSTRUCTIVO PARA SISTEMA FINANCIERO</t>
  </si>
  <si>
    <t xml:space="preserve">Responda cada una de las siguientes preguntas: </t>
  </si>
  <si>
    <t xml:space="preserve">PREGUNTAS </t>
  </si>
  <si>
    <t>RESPUESTAS</t>
  </si>
  <si>
    <t>3. ¿ Qué acciones considera usted que deberían continuar?</t>
  </si>
  <si>
    <t>1. ¿Qué aspectos considera que debe tener en cuenta el mandatario electo en el corto plazo (100 primeros días), respecto a la situación financiera de la entidad territorial?</t>
  </si>
  <si>
    <t>2. ¿Cuáles considera que fueron los aspectos positivos y negativos en el manejo del sistema financiero de la entidad territorial?</t>
  </si>
  <si>
    <t>4. ¿ Cuáles son las lecciones aprendidas en el marco del siistema financiero de la entidad territorial?</t>
  </si>
  <si>
    <t>5.  ¿ Cuáles son las dificultades en el marco del sistema financiero de la entidad territorial?</t>
  </si>
  <si>
    <t>NO APLICA</t>
  </si>
  <si>
    <t>2015                        (corte a octubre 19) Presupuesto definitivo</t>
  </si>
  <si>
    <t>2015                 (corte a octubre 19) Recaudo efectivo</t>
  </si>
  <si>
    <t>2015 (corte 19 de octubre)</t>
  </si>
  <si>
    <t>Pago de vigencias expiradas (Corte a 19 de octubre)</t>
  </si>
  <si>
    <t>* Autocontrol, * Herramientas tecnologicas</t>
  </si>
  <si>
    <t>2.3 Balance General 2015 (Corte 3O DE SEPTIEMBRE)</t>
  </si>
  <si>
    <t>2.3.2 Estado de la actividad económica, financiera, social y ambiental 2015 (Corte 30 de SEPTIEMBRE)</t>
  </si>
  <si>
    <t>2.3.3. Estado de cambios en el patrimonio 2015 (Corte a 3O SEPTIEMBRE)</t>
  </si>
  <si>
    <t>IVIS</t>
  </si>
  <si>
    <t>IDUVI</t>
  </si>
  <si>
    <t>BIM</t>
  </si>
  <si>
    <t>NO APLICA SOMOS ENTIDAD NUEVA</t>
  </si>
  <si>
    <t>ASPECTOS POSITIVOS:  * Existe personal idoneo para el desempeño de las funciones y analisis de la informacion.               * Cultura de autocontrol que permite el cumplimiento de informes y mejora continua.      * Se cuenta con las herramientas teconologicas necesarias.</t>
  </si>
  <si>
    <t>Programar metas y acciones que no requieran procesos de otras dependencias.</t>
  </si>
  <si>
    <t>Dentro del marco del Plan de Desarrollo de las administraciones cumplir al 100% metas que son de cumplimiento conjunto con otras entidades del municipio de Chía.</t>
  </si>
  <si>
    <t>Haga una breve descripción de la situación actual de la entidad, respecto a los principales hechos relevantes durante la vigencia de gobierno saliente, en temas fiscales y financieros,  ley 550, aplicación de medidas preventivas y correctivas en materia del decreto 208, recursos ahorros Fonpet, teniendo en cuenta la siguiente información: De conformidad con el Decreto 56 de 2014 se fusionaron el Instituto de Vivienda de Interés Social y el Banco Inmobiliario del Municipio de Chía, los cuales desarrollaban funciones complementarias que asumio la nueva Entidad llamada INSTITUTO DE DESARROLLO URBANO, VIVIENDA Y GESTION TERRITORIAL DE CHIA, - IDUVI, asumiendo esta ultima obligaciones, derechos y compromisos de las entidades fusionadas, con el fin de desarrollar una mejor gestion en lo concerniente a los sectores VIVIENDA, ESPACIO PUBLICO Y MEDIO AMBIENTE.   De acuerdo a lo anterior la informacion financiera inicial para el año 2015 del IDUVI, fue el resultado de los saldos finales del Instituto de Vivienda de Interés Social y el Banco Inmobiliario del Municipio de Chía. De igual manera continuo asumiendo los compromisos adquiridos y las metas establecidas para las entidades fusionadas.</t>
  </si>
  <si>
    <t xml:space="preserve">*El cobro de las cesiones tipo A, con compromiso de pago a inicios del año 2016, determinar si existe o no superavir fiscal y adicionarlo al presupuesto general de Ingresos y Gastos vigencia 2016.   </t>
  </si>
</sst>
</file>

<file path=xl/styles.xml><?xml version="1.0" encoding="utf-8"?>
<styleSheet xmlns="http://schemas.openxmlformats.org/spreadsheetml/2006/main">
  <numFmts count="4">
    <numFmt numFmtId="43" formatCode="_(* #,##0.00_);_(* \(#,##0.00\);_(* &quot;-&quot;??_);_(@_)"/>
    <numFmt numFmtId="164" formatCode="0.000%"/>
    <numFmt numFmtId="165" formatCode="0.0%"/>
    <numFmt numFmtId="166" formatCode="_(* #,##0_);_(* \(#,##0\);_(* &quot;-&quot;??_);_(@_)"/>
  </numFmts>
  <fonts count="20">
    <font>
      <sz val="11"/>
      <color theme="1"/>
      <name val="Calibri"/>
      <family val="2"/>
      <scheme val="minor"/>
    </font>
    <font>
      <sz val="9"/>
      <color indexed="81"/>
      <name val="Tahoma"/>
      <family val="2"/>
    </font>
    <font>
      <b/>
      <sz val="9"/>
      <color indexed="81"/>
      <name val="Tahoma"/>
      <family val="2"/>
    </font>
    <font>
      <sz val="11"/>
      <color indexed="81"/>
      <name val="Tahoma"/>
      <family val="2"/>
    </font>
    <font>
      <b/>
      <sz val="11"/>
      <color indexed="81"/>
      <name val="Tahoma"/>
      <family val="2"/>
    </font>
    <font>
      <sz val="10"/>
      <color indexed="81"/>
      <name val="Tahoma"/>
      <family val="2"/>
    </font>
    <font>
      <b/>
      <sz val="12"/>
      <name val="Arial Narrow"/>
      <family val="2"/>
    </font>
    <font>
      <sz val="11"/>
      <color theme="1"/>
      <name val="Calibri"/>
      <family val="2"/>
      <scheme val="minor"/>
    </font>
    <font>
      <b/>
      <sz val="11"/>
      <color theme="1"/>
      <name val="Calibri"/>
      <family val="2"/>
      <scheme val="minor"/>
    </font>
    <font>
      <sz val="14"/>
      <color rgb="FF222222"/>
      <name val="Arial"/>
      <family val="2"/>
    </font>
    <font>
      <b/>
      <sz val="14"/>
      <color theme="1"/>
      <name val="Calibri"/>
      <family val="2"/>
      <scheme val="minor"/>
    </font>
    <font>
      <b/>
      <sz val="12"/>
      <color theme="1"/>
      <name val="Calibri"/>
      <family val="2"/>
      <scheme val="minor"/>
    </font>
    <font>
      <sz val="12"/>
      <color theme="1"/>
      <name val="Calibri"/>
      <family val="2"/>
      <scheme val="minor"/>
    </font>
    <font>
      <sz val="13"/>
      <color theme="1"/>
      <name val="Calibri"/>
      <family val="2"/>
      <scheme val="minor"/>
    </font>
    <font>
      <b/>
      <sz val="13"/>
      <color theme="1"/>
      <name val="Calibri"/>
      <family val="2"/>
      <scheme val="minor"/>
    </font>
    <font>
      <sz val="13"/>
      <name val="Calibri"/>
      <family val="2"/>
      <scheme val="minor"/>
    </font>
    <font>
      <b/>
      <sz val="13"/>
      <name val="Calibri"/>
      <family val="2"/>
      <scheme val="minor"/>
    </font>
    <font>
      <b/>
      <sz val="18"/>
      <color theme="1"/>
      <name val="Calibri"/>
      <family val="2"/>
      <scheme val="minor"/>
    </font>
    <font>
      <b/>
      <sz val="11"/>
      <color rgb="FF000000"/>
      <name val="Calibri"/>
      <family val="2"/>
      <scheme val="minor"/>
    </font>
    <font>
      <sz val="12"/>
      <name val="Calibri"/>
      <family val="2"/>
      <scheme val="minor"/>
    </font>
  </fonts>
  <fills count="5">
    <fill>
      <patternFill patternType="none"/>
    </fill>
    <fill>
      <patternFill patternType="gray125"/>
    </fill>
    <fill>
      <patternFill patternType="solid">
        <fgColor indexed="65"/>
        <bgColor indexed="64"/>
      </patternFill>
    </fill>
    <fill>
      <patternFill patternType="solid">
        <fgColor theme="0" tint="-0.14999847407452621"/>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3">
    <xf numFmtId="0" fontId="0" fillId="0" borderId="0"/>
    <xf numFmtId="43" fontId="7" fillId="0" borderId="0" applyFont="0" applyFill="0" applyBorder="0" applyAlignment="0" applyProtection="0"/>
    <xf numFmtId="9" fontId="7" fillId="0" borderId="0" applyFont="0" applyFill="0" applyBorder="0" applyAlignment="0" applyProtection="0"/>
  </cellStyleXfs>
  <cellXfs count="253">
    <xf numFmtId="0" fontId="0" fillId="0" borderId="0" xfId="0"/>
    <xf numFmtId="0" fontId="0" fillId="0" borderId="1" xfId="0" applyBorder="1"/>
    <xf numFmtId="0" fontId="0" fillId="2" borderId="0" xfId="0" applyFill="1"/>
    <xf numFmtId="0" fontId="9" fillId="0" borderId="0" xfId="0" applyFont="1"/>
    <xf numFmtId="0" fontId="10" fillId="3" borderId="0" xfId="0" applyFont="1" applyFill="1" applyBorder="1" applyAlignment="1">
      <alignment vertical="center"/>
    </xf>
    <xf numFmtId="0" fontId="11" fillId="0" borderId="0" xfId="0" applyFont="1" applyFill="1" applyBorder="1" applyAlignment="1">
      <alignment vertical="center"/>
    </xf>
    <xf numFmtId="0" fontId="12" fillId="0" borderId="0" xfId="0" applyFont="1" applyBorder="1"/>
    <xf numFmtId="0" fontId="12" fillId="0" borderId="0" xfId="0" applyFont="1"/>
    <xf numFmtId="0" fontId="12" fillId="0" borderId="0" xfId="0" applyFont="1" applyFill="1" applyBorder="1" applyAlignment="1">
      <alignment vertical="center" wrapText="1"/>
    </xf>
    <xf numFmtId="0" fontId="12" fillId="0" borderId="2" xfId="0" applyFont="1" applyFill="1" applyBorder="1" applyAlignment="1">
      <alignment horizontal="justify" vertical="center" wrapText="1"/>
    </xf>
    <xf numFmtId="0" fontId="12" fillId="0" borderId="0" xfId="0" applyFont="1" applyFill="1" applyBorder="1" applyAlignment="1">
      <alignment horizontal="justify" vertical="center" wrapText="1"/>
    </xf>
    <xf numFmtId="0" fontId="12" fillId="0" borderId="3" xfId="0" applyFont="1" applyFill="1" applyBorder="1" applyAlignment="1">
      <alignment horizontal="justify" vertical="center" wrapText="1"/>
    </xf>
    <xf numFmtId="0" fontId="12" fillId="0" borderId="0" xfId="0" applyFont="1" applyFill="1" applyBorder="1"/>
    <xf numFmtId="0" fontId="12" fillId="0" borderId="3" xfId="0" applyFont="1" applyFill="1" applyBorder="1"/>
    <xf numFmtId="0" fontId="11" fillId="0" borderId="2" xfId="0" applyFont="1" applyFill="1" applyBorder="1" applyAlignment="1">
      <alignment horizontal="left" vertical="center"/>
    </xf>
    <xf numFmtId="0" fontId="11" fillId="0" borderId="0" xfId="0" applyFont="1" applyFill="1" applyBorder="1" applyAlignment="1">
      <alignment horizontal="left" vertical="center"/>
    </xf>
    <xf numFmtId="0" fontId="12" fillId="0" borderId="4" xfId="0" applyFont="1" applyFill="1" applyBorder="1" applyAlignment="1">
      <alignment vertical="center" wrapText="1"/>
    </xf>
    <xf numFmtId="0" fontId="11" fillId="0" borderId="1" xfId="0" applyFont="1" applyFill="1" applyBorder="1" applyAlignment="1">
      <alignment horizontal="justify" vertical="center" wrapText="1"/>
    </xf>
    <xf numFmtId="0" fontId="12" fillId="0" borderId="1" xfId="0" applyFont="1" applyFill="1" applyBorder="1" applyAlignment="1">
      <alignment horizontal="center"/>
    </xf>
    <xf numFmtId="0" fontId="12" fillId="0" borderId="1" xfId="0" applyFont="1" applyBorder="1"/>
    <xf numFmtId="0" fontId="12" fillId="0" borderId="1" xfId="0" applyFont="1" applyFill="1" applyBorder="1"/>
    <xf numFmtId="0" fontId="12" fillId="0" borderId="5" xfId="0" applyFont="1" applyFill="1" applyBorder="1"/>
    <xf numFmtId="0" fontId="12" fillId="0" borderId="2" xfId="0" applyFont="1" applyFill="1" applyBorder="1"/>
    <xf numFmtId="9" fontId="12" fillId="0" borderId="0" xfId="2" applyFont="1" applyFill="1" applyBorder="1"/>
    <xf numFmtId="164" fontId="12" fillId="0" borderId="0" xfId="2" applyNumberFormat="1" applyFont="1" applyFill="1" applyBorder="1"/>
    <xf numFmtId="0" fontId="12" fillId="0" borderId="0" xfId="0" applyFont="1" applyBorder="1" applyAlignment="1">
      <alignment vertical="center" wrapText="1"/>
    </xf>
    <xf numFmtId="0" fontId="12" fillId="0" borderId="0" xfId="0" applyFont="1" applyBorder="1" applyAlignment="1">
      <alignment horizontal="left" vertical="center" wrapText="1"/>
    </xf>
    <xf numFmtId="0" fontId="12" fillId="0" borderId="3" xfId="0" applyFont="1" applyBorder="1" applyAlignment="1">
      <alignment horizontal="left" vertical="center" wrapText="1"/>
    </xf>
    <xf numFmtId="0" fontId="11" fillId="0" borderId="2" xfId="0" applyFont="1" applyBorder="1" applyAlignment="1">
      <alignment horizontal="left" vertical="center" wrapText="1"/>
    </xf>
    <xf numFmtId="0" fontId="11" fillId="0" borderId="0" xfId="0" applyFont="1" applyBorder="1" applyAlignment="1">
      <alignment horizontal="center" vertical="center" wrapText="1"/>
    </xf>
    <xf numFmtId="0" fontId="12" fillId="0" borderId="1" xfId="0" applyFont="1" applyBorder="1" applyAlignment="1">
      <alignment horizontal="left" vertical="center" wrapText="1"/>
    </xf>
    <xf numFmtId="0" fontId="0" fillId="0" borderId="4" xfId="0" applyFont="1" applyFill="1" applyBorder="1" applyAlignment="1">
      <alignment horizontal="justify" vertical="center" wrapText="1"/>
    </xf>
    <xf numFmtId="0" fontId="12" fillId="0" borderId="0" xfId="0" applyFont="1" applyFill="1" applyBorder="1" applyAlignment="1">
      <alignment vertical="top" wrapText="1"/>
    </xf>
    <xf numFmtId="0" fontId="12" fillId="0" borderId="2"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3" xfId="0" applyFont="1" applyFill="1" applyBorder="1" applyAlignment="1">
      <alignment horizontal="left" vertical="top" wrapText="1"/>
    </xf>
    <xf numFmtId="0" fontId="11" fillId="0" borderId="1" xfId="0" applyFont="1" applyFill="1" applyBorder="1" applyAlignment="1">
      <alignment vertical="center"/>
    </xf>
    <xf numFmtId="0" fontId="12" fillId="0" borderId="2"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 xfId="0" applyFont="1" applyFill="1" applyBorder="1" applyAlignment="1">
      <alignment vertical="top"/>
    </xf>
    <xf numFmtId="0" fontId="0" fillId="0" borderId="4" xfId="0" applyFont="1" applyFill="1" applyBorder="1" applyAlignment="1">
      <alignment horizontal="justify" vertical="top" wrapText="1"/>
    </xf>
    <xf numFmtId="0" fontId="0" fillId="0" borderId="1" xfId="0" applyFont="1" applyFill="1" applyBorder="1"/>
    <xf numFmtId="0" fontId="0" fillId="0" borderId="1" xfId="0" applyFont="1" applyBorder="1"/>
    <xf numFmtId="0" fontId="8" fillId="0" borderId="1" xfId="0" applyFont="1" applyFill="1" applyBorder="1" applyAlignment="1">
      <alignment horizontal="justify" vertical="center" wrapText="1"/>
    </xf>
    <xf numFmtId="0" fontId="0" fillId="0" borderId="1" xfId="0" applyFont="1" applyFill="1" applyBorder="1" applyAlignment="1">
      <alignment horizontal="justify" vertical="center" wrapText="1"/>
    </xf>
    <xf numFmtId="0" fontId="12" fillId="0" borderId="2" xfId="0" applyFont="1" applyFill="1" applyBorder="1" applyAlignment="1">
      <alignment horizontal="left" vertical="center"/>
    </xf>
    <xf numFmtId="0" fontId="12" fillId="0" borderId="0" xfId="0" applyFont="1" applyFill="1" applyBorder="1" applyAlignment="1">
      <alignment horizontal="left" vertical="center"/>
    </xf>
    <xf numFmtId="0" fontId="11" fillId="0" borderId="0" xfId="0" applyFont="1" applyFill="1" applyBorder="1" applyAlignment="1">
      <alignment horizontal="center" vertical="center" wrapText="1"/>
    </xf>
    <xf numFmtId="0" fontId="12" fillId="0" borderId="2" xfId="0" applyFont="1" applyFill="1" applyBorder="1" applyAlignment="1">
      <alignment horizontal="justify" vertical="center"/>
    </xf>
    <xf numFmtId="0" fontId="12" fillId="0" borderId="2" xfId="0" applyFont="1" applyBorder="1"/>
    <xf numFmtId="0" fontId="11" fillId="0" borderId="0" xfId="0" applyFont="1" applyFill="1" applyBorder="1" applyAlignment="1">
      <alignment horizontal="justify" vertical="center" wrapText="1"/>
    </xf>
    <xf numFmtId="0" fontId="12" fillId="0" borderId="3" xfId="0" applyFont="1" applyBorder="1"/>
    <xf numFmtId="9" fontId="12" fillId="0" borderId="0" xfId="0" applyNumberFormat="1" applyFont="1" applyBorder="1"/>
    <xf numFmtId="9" fontId="12" fillId="0" borderId="0" xfId="2" applyFont="1" applyBorder="1"/>
    <xf numFmtId="3" fontId="12" fillId="0" borderId="0" xfId="0" applyNumberFormat="1" applyFont="1" applyBorder="1"/>
    <xf numFmtId="0" fontId="0" fillId="0" borderId="4" xfId="0" applyFont="1" applyBorder="1" applyAlignment="1">
      <alignment horizontal="justify" vertical="center" wrapText="1"/>
    </xf>
    <xf numFmtId="0" fontId="0" fillId="0" borderId="1" xfId="0" applyFont="1" applyBorder="1" applyAlignment="1">
      <alignment horizontal="justify" vertical="center" wrapText="1"/>
    </xf>
    <xf numFmtId="0" fontId="12" fillId="0" borderId="2" xfId="0" applyFont="1" applyBorder="1" applyAlignment="1">
      <alignment horizontal="left" vertical="center"/>
    </xf>
    <xf numFmtId="0" fontId="12" fillId="0" borderId="0" xfId="0" applyFont="1" applyBorder="1" applyAlignment="1">
      <alignment horizontal="left" vertical="center"/>
    </xf>
    <xf numFmtId="0" fontId="12" fillId="0" borderId="2" xfId="0" applyFont="1" applyBorder="1" applyAlignment="1">
      <alignment vertical="center"/>
    </xf>
    <xf numFmtId="9" fontId="8" fillId="0" borderId="1" xfId="2" applyFont="1" applyBorder="1" applyAlignment="1">
      <alignment horizontal="justify" vertical="center" wrapText="1"/>
    </xf>
    <xf numFmtId="0" fontId="0" fillId="0" borderId="4" xfId="0" applyFont="1" applyBorder="1" applyAlignment="1">
      <alignment vertical="center" wrapText="1"/>
    </xf>
    <xf numFmtId="0" fontId="0" fillId="0" borderId="1" xfId="0" applyFont="1" applyBorder="1" applyAlignment="1">
      <alignment vertical="center" wrapText="1"/>
    </xf>
    <xf numFmtId="0" fontId="12" fillId="0" borderId="0" xfId="0" applyFont="1" applyBorder="1" applyAlignment="1">
      <alignment vertical="top" wrapText="1"/>
    </xf>
    <xf numFmtId="0" fontId="12" fillId="0" borderId="2" xfId="0" applyFont="1" applyBorder="1" applyAlignment="1">
      <alignment horizontal="left" vertical="top" wrapText="1"/>
    </xf>
    <xf numFmtId="0" fontId="12" fillId="0" borderId="0" xfId="0" applyFont="1" applyBorder="1" applyAlignment="1">
      <alignment horizontal="left" vertical="top" wrapText="1"/>
    </xf>
    <xf numFmtId="0" fontId="12" fillId="0" borderId="3" xfId="0" applyFont="1" applyBorder="1" applyAlignment="1">
      <alignment horizontal="left" vertical="top" wrapText="1"/>
    </xf>
    <xf numFmtId="0" fontId="0" fillId="0" borderId="4" xfId="0" applyFont="1" applyFill="1" applyBorder="1" applyAlignment="1">
      <alignment horizontal="left"/>
    </xf>
    <xf numFmtId="0" fontId="0" fillId="0" borderId="1" xfId="0" applyFont="1" applyFill="1" applyBorder="1" applyAlignment="1">
      <alignment horizontal="center"/>
    </xf>
    <xf numFmtId="0" fontId="12" fillId="0" borderId="0" xfId="0" applyFont="1" applyFill="1" applyBorder="1" applyAlignment="1">
      <alignment horizontal="left"/>
    </xf>
    <xf numFmtId="0" fontId="12" fillId="0" borderId="0" xfId="0" applyFont="1" applyFill="1" applyBorder="1" applyAlignment="1">
      <alignment vertical="top"/>
    </xf>
    <xf numFmtId="0" fontId="12" fillId="0" borderId="0" xfId="0" applyFont="1" applyFill="1" applyBorder="1" applyAlignment="1">
      <alignment horizontal="left" vertical="top"/>
    </xf>
    <xf numFmtId="0" fontId="12" fillId="0" borderId="3" xfId="0" applyFont="1" applyFill="1" applyBorder="1" applyAlignment="1">
      <alignment horizontal="left" vertical="top"/>
    </xf>
    <xf numFmtId="0" fontId="0" fillId="0" borderId="2" xfId="0" applyFont="1" applyFill="1" applyBorder="1"/>
    <xf numFmtId="0" fontId="0" fillId="0" borderId="0" xfId="0" applyFont="1" applyFill="1" applyBorder="1" applyAlignment="1">
      <alignment horizontal="left"/>
    </xf>
    <xf numFmtId="0" fontId="0" fillId="0" borderId="0" xfId="0" applyFont="1" applyFill="1" applyBorder="1"/>
    <xf numFmtId="0" fontId="12" fillId="0" borderId="2" xfId="0" applyFont="1" applyFill="1" applyBorder="1" applyAlignment="1">
      <alignment vertical="top" wrapText="1"/>
    </xf>
    <xf numFmtId="0" fontId="12" fillId="0" borderId="3" xfId="0" applyFont="1" applyFill="1" applyBorder="1" applyAlignment="1">
      <alignment vertical="top" wrapText="1"/>
    </xf>
    <xf numFmtId="0" fontId="0" fillId="0" borderId="4" xfId="0" applyFont="1" applyFill="1" applyBorder="1" applyAlignment="1">
      <alignment horizontal="left" wrapText="1"/>
    </xf>
    <xf numFmtId="0" fontId="12" fillId="0" borderId="0" xfId="0" applyFont="1" applyFill="1" applyBorder="1" applyAlignment="1">
      <alignment horizontal="center"/>
    </xf>
    <xf numFmtId="0" fontId="13" fillId="0" borderId="0" xfId="0" applyFont="1"/>
    <xf numFmtId="0" fontId="14" fillId="3" borderId="2" xfId="0" applyFont="1" applyFill="1" applyBorder="1" applyAlignment="1">
      <alignment vertical="center"/>
    </xf>
    <xf numFmtId="0" fontId="14" fillId="0" borderId="1" xfId="0" applyFont="1" applyFill="1" applyBorder="1" applyAlignment="1">
      <alignment horizontal="center" vertical="center" wrapText="1"/>
    </xf>
    <xf numFmtId="0" fontId="13" fillId="0" borderId="0" xfId="0" applyFont="1" applyFill="1" applyBorder="1"/>
    <xf numFmtId="0" fontId="15" fillId="0" borderId="0" xfId="0" applyFont="1" applyFill="1" applyBorder="1" applyAlignment="1">
      <alignment horizontal="center" vertical="center" wrapText="1"/>
    </xf>
    <xf numFmtId="0" fontId="13" fillId="0" borderId="0" xfId="0" applyFont="1" applyBorder="1"/>
    <xf numFmtId="0" fontId="13" fillId="0" borderId="1"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Border="1" applyAlignment="1">
      <alignment horizontal="left" vertical="center" wrapText="1"/>
    </xf>
    <xf numFmtId="0" fontId="14" fillId="0" borderId="2" xfId="0" applyFont="1" applyBorder="1" applyAlignment="1">
      <alignment horizontal="left" vertical="center" wrapText="1"/>
    </xf>
    <xf numFmtId="0" fontId="14" fillId="0" borderId="0" xfId="0" applyFont="1" applyBorder="1" applyAlignment="1">
      <alignment horizontal="left" vertical="center" wrapText="1"/>
    </xf>
    <xf numFmtId="0" fontId="14" fillId="0" borderId="1" xfId="0" applyFont="1" applyBorder="1" applyAlignment="1">
      <alignment horizontal="center" vertical="center" wrapText="1"/>
    </xf>
    <xf numFmtId="0" fontId="14" fillId="0" borderId="0" xfId="0" applyFont="1" applyFill="1" applyBorder="1" applyAlignment="1">
      <alignment vertical="center"/>
    </xf>
    <xf numFmtId="0" fontId="14" fillId="0" borderId="2" xfId="0" applyFont="1" applyFill="1" applyBorder="1" applyAlignment="1">
      <alignment horizontal="left" vertical="center"/>
    </xf>
    <xf numFmtId="0" fontId="14" fillId="0" borderId="0" xfId="0" applyFont="1" applyFill="1" applyBorder="1" applyAlignment="1">
      <alignment horizontal="left" vertical="center"/>
    </xf>
    <xf numFmtId="0" fontId="14" fillId="0" borderId="4" xfId="0" applyFont="1" applyFill="1" applyBorder="1" applyAlignment="1">
      <alignment horizontal="center" vertical="center" wrapText="1"/>
    </xf>
    <xf numFmtId="0" fontId="14" fillId="0" borderId="4" xfId="0" applyFont="1" applyFill="1" applyBorder="1" applyAlignment="1">
      <alignment horizontal="justify" vertical="center" wrapText="1"/>
    </xf>
    <xf numFmtId="0" fontId="14" fillId="0" borderId="2" xfId="0" applyFont="1" applyFill="1" applyBorder="1" applyAlignment="1">
      <alignment vertical="center"/>
    </xf>
    <xf numFmtId="0" fontId="14" fillId="0" borderId="1" xfId="0" applyFont="1" applyFill="1" applyBorder="1" applyAlignment="1">
      <alignment horizontal="center" vertical="center"/>
    </xf>
    <xf numFmtId="0" fontId="14" fillId="0" borderId="2" xfId="0" applyFont="1" applyFill="1" applyBorder="1" applyAlignment="1">
      <alignment vertical="top"/>
    </xf>
    <xf numFmtId="0" fontId="14" fillId="0" borderId="4" xfId="0" applyFont="1" applyFill="1" applyBorder="1" applyAlignment="1">
      <alignment horizontal="center" vertical="center"/>
    </xf>
    <xf numFmtId="0" fontId="13" fillId="0" borderId="0" xfId="0" applyFont="1" applyFill="1" applyBorder="1" applyAlignment="1">
      <alignment wrapText="1"/>
    </xf>
    <xf numFmtId="0" fontId="13" fillId="0" borderId="2" xfId="0" applyFont="1" applyFill="1" applyBorder="1" applyAlignment="1">
      <alignment vertical="top"/>
    </xf>
    <xf numFmtId="0" fontId="14" fillId="0" borderId="2"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 xfId="0" applyFont="1" applyFill="1" applyBorder="1" applyAlignment="1">
      <alignment horizontal="justify" vertical="center" wrapText="1"/>
    </xf>
    <xf numFmtId="0" fontId="13" fillId="0" borderId="1" xfId="0" applyFont="1" applyFill="1" applyBorder="1"/>
    <xf numFmtId="0" fontId="13" fillId="0" borderId="0" xfId="0" applyFont="1" applyFill="1" applyBorder="1" applyAlignment="1">
      <alignment horizontal="justify" vertical="center" wrapText="1"/>
    </xf>
    <xf numFmtId="0" fontId="13" fillId="0" borderId="3" xfId="0" applyFont="1" applyFill="1" applyBorder="1"/>
    <xf numFmtId="0" fontId="13" fillId="0" borderId="0" xfId="0" applyFont="1" applyFill="1" applyBorder="1" applyAlignment="1">
      <alignment horizontal="left" vertical="center"/>
    </xf>
    <xf numFmtId="0" fontId="14" fillId="0" borderId="0" xfId="0" applyFont="1" applyBorder="1" applyAlignment="1">
      <alignment vertical="center"/>
    </xf>
    <xf numFmtId="0" fontId="13" fillId="0" borderId="3" xfId="0" applyFont="1" applyBorder="1"/>
    <xf numFmtId="0" fontId="14" fillId="0" borderId="4" xfId="0" applyFont="1" applyBorder="1" applyAlignment="1">
      <alignment horizontal="center" vertical="center" wrapText="1"/>
    </xf>
    <xf numFmtId="0" fontId="14" fillId="0" borderId="4" xfId="0" applyFont="1" applyBorder="1" applyAlignment="1">
      <alignment horizontal="justify" vertical="center" wrapText="1"/>
    </xf>
    <xf numFmtId="0" fontId="14"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14" fillId="0" borderId="2" xfId="0" applyFont="1" applyBorder="1" applyAlignment="1">
      <alignment vertical="center"/>
    </xf>
    <xf numFmtId="0" fontId="13" fillId="0" borderId="0" xfId="0" applyFont="1" applyBorder="1" applyAlignment="1">
      <alignment horizontal="left" vertical="center"/>
    </xf>
    <xf numFmtId="0" fontId="13" fillId="0" borderId="2" xfId="0" applyFont="1" applyBorder="1" applyAlignment="1">
      <alignment horizontal="left" vertical="center"/>
    </xf>
    <xf numFmtId="0" fontId="16" fillId="0" borderId="4"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4" xfId="0" applyFont="1" applyBorder="1" applyAlignment="1">
      <alignment horizontal="justify" vertical="center" wrapText="1"/>
    </xf>
    <xf numFmtId="0" fontId="16" fillId="0" borderId="1" xfId="0" applyFont="1" applyBorder="1" applyAlignment="1">
      <alignment horizontal="justify" vertical="center" wrapText="1"/>
    </xf>
    <xf numFmtId="0" fontId="16" fillId="0" borderId="0" xfId="0" applyFont="1" applyBorder="1" applyAlignment="1">
      <alignment horizontal="justify" vertical="center" wrapText="1"/>
    </xf>
    <xf numFmtId="0" fontId="14" fillId="0" borderId="2" xfId="0" applyFont="1" applyBorder="1" applyAlignment="1">
      <alignment horizontal="center" vertical="center"/>
    </xf>
    <xf numFmtId="0" fontId="14" fillId="0" borderId="0" xfId="0" applyFont="1" applyBorder="1" applyAlignment="1">
      <alignment horizontal="center" vertical="center"/>
    </xf>
    <xf numFmtId="9" fontId="14" fillId="0" borderId="1" xfId="2" applyFont="1" applyBorder="1" applyAlignment="1">
      <alignment horizontal="justify" vertical="center" wrapText="1"/>
    </xf>
    <xf numFmtId="0" fontId="14" fillId="0" borderId="0" xfId="0" applyFont="1" applyFill="1" applyBorder="1" applyAlignment="1"/>
    <xf numFmtId="0" fontId="13" fillId="0" borderId="2" xfId="0" applyFont="1" applyFill="1" applyBorder="1"/>
    <xf numFmtId="0" fontId="13" fillId="0" borderId="0" xfId="0" applyFont="1" applyFill="1" applyBorder="1" applyAlignment="1"/>
    <xf numFmtId="0" fontId="14" fillId="0" borderId="4" xfId="0" applyFont="1" applyFill="1" applyBorder="1" applyAlignment="1">
      <alignment horizontal="center"/>
    </xf>
    <xf numFmtId="0" fontId="14" fillId="0" borderId="2" xfId="0" applyFont="1" applyFill="1" applyBorder="1" applyAlignment="1"/>
    <xf numFmtId="0" fontId="13" fillId="0" borderId="0" xfId="0" applyFont="1" applyFill="1" applyBorder="1" applyAlignment="1">
      <alignment horizontal="left"/>
    </xf>
    <xf numFmtId="0" fontId="14" fillId="0" borderId="2" xfId="0" applyFont="1" applyFill="1" applyBorder="1"/>
    <xf numFmtId="0" fontId="13" fillId="0" borderId="6" xfId="0" applyFont="1" applyFill="1" applyBorder="1" applyAlignment="1"/>
    <xf numFmtId="0" fontId="13" fillId="0" borderId="3" xfId="0" applyFont="1" applyFill="1" applyBorder="1" applyAlignment="1"/>
    <xf numFmtId="0" fontId="14" fillId="4" borderId="2" xfId="0" applyFont="1" applyFill="1" applyBorder="1" applyAlignment="1">
      <alignment vertical="center"/>
    </xf>
    <xf numFmtId="0" fontId="12" fillId="2" borderId="0" xfId="0" applyFont="1" applyFill="1"/>
    <xf numFmtId="0" fontId="12" fillId="2" borderId="0" xfId="0" applyFont="1" applyFill="1" applyBorder="1"/>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Fill="1" applyBorder="1" applyAlignment="1">
      <alignment horizontal="center" vertical="center"/>
    </xf>
    <xf numFmtId="0" fontId="0" fillId="0" borderId="1" xfId="0" applyFill="1" applyBorder="1" applyAlignment="1">
      <alignment horizontal="center"/>
    </xf>
    <xf numFmtId="0" fontId="14" fillId="0" borderId="0" xfId="0" applyFont="1" applyFill="1" applyBorder="1" applyAlignment="1">
      <alignment horizontal="center"/>
    </xf>
    <xf numFmtId="0" fontId="11" fillId="0" borderId="0" xfId="0" applyFont="1" applyFill="1" applyBorder="1" applyAlignment="1">
      <alignment horizontal="center" vertical="center"/>
    </xf>
    <xf numFmtId="166" fontId="7" fillId="0" borderId="1" xfId="1" applyNumberFormat="1" applyFont="1" applyFill="1" applyBorder="1" applyAlignment="1">
      <alignment horizontal="center"/>
    </xf>
    <xf numFmtId="166" fontId="12" fillId="0" borderId="0" xfId="0" applyNumberFormat="1" applyFont="1" applyFill="1" applyBorder="1"/>
    <xf numFmtId="9" fontId="13" fillId="0" borderId="0" xfId="2" applyFont="1" applyFill="1" applyBorder="1"/>
    <xf numFmtId="0" fontId="14" fillId="0" borderId="3" xfId="0" applyFont="1" applyFill="1" applyBorder="1" applyAlignment="1">
      <alignment horizontal="center" vertical="center" wrapText="1"/>
    </xf>
    <xf numFmtId="165" fontId="13" fillId="0" borderId="3" xfId="2" applyNumberFormat="1" applyFont="1" applyFill="1" applyBorder="1"/>
    <xf numFmtId="0" fontId="14" fillId="0" borderId="1" xfId="0" applyFont="1" applyFill="1" applyBorder="1" applyAlignment="1">
      <alignment horizontal="center" vertical="center" wrapText="1"/>
    </xf>
    <xf numFmtId="166" fontId="7" fillId="0" borderId="1" xfId="1" applyNumberFormat="1" applyFont="1" applyFill="1" applyBorder="1" applyAlignment="1">
      <alignment horizontal="center"/>
    </xf>
    <xf numFmtId="0" fontId="12" fillId="0" borderId="2"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2" xfId="0" applyFont="1" applyFill="1" applyBorder="1" applyAlignment="1">
      <alignment horizontal="justify" vertical="top" wrapText="1"/>
    </xf>
    <xf numFmtId="0" fontId="12" fillId="0" borderId="0" xfId="0" applyFont="1" applyFill="1" applyBorder="1" applyAlignment="1">
      <alignment horizontal="justify" vertical="top" wrapText="1"/>
    </xf>
    <xf numFmtId="0" fontId="12" fillId="0" borderId="3" xfId="0" applyFont="1" applyFill="1" applyBorder="1" applyAlignment="1">
      <alignment horizontal="justify"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4" fillId="0" borderId="4" xfId="0" applyFont="1" applyFill="1" applyBorder="1" applyAlignment="1">
      <alignment horizontal="center" vertical="center" wrapText="1"/>
    </xf>
    <xf numFmtId="0" fontId="14" fillId="0" borderId="2" xfId="0" applyFont="1" applyFill="1" applyBorder="1" applyAlignment="1">
      <alignment horizontal="left" vertical="center"/>
    </xf>
    <xf numFmtId="0" fontId="12" fillId="0" borderId="2" xfId="0" applyFont="1" applyFill="1" applyBorder="1" applyAlignment="1">
      <alignment horizontal="left" vertical="center"/>
    </xf>
    <xf numFmtId="0" fontId="12" fillId="0" borderId="0" xfId="0" applyFont="1" applyFill="1" applyBorder="1" applyAlignment="1">
      <alignment horizontal="left" vertical="center"/>
    </xf>
    <xf numFmtId="0" fontId="12" fillId="0" borderId="2" xfId="0" applyFont="1" applyBorder="1" applyAlignment="1">
      <alignment horizontal="left" vertical="center" wrapText="1"/>
    </xf>
    <xf numFmtId="0" fontId="12" fillId="0" borderId="0" xfId="0" applyFont="1" applyBorder="1" applyAlignment="1">
      <alignment horizontal="left" vertical="center" wrapText="1"/>
    </xf>
    <xf numFmtId="3" fontId="14" fillId="0" borderId="1" xfId="2" applyNumberFormat="1" applyFont="1" applyFill="1" applyBorder="1" applyAlignment="1">
      <alignment horizontal="justify" vertical="center" wrapText="1"/>
    </xf>
    <xf numFmtId="3" fontId="7" fillId="0" borderId="1" xfId="2" applyNumberFormat="1" applyFont="1" applyFill="1" applyBorder="1" applyAlignment="1">
      <alignment horizontal="justify" vertical="center" wrapText="1"/>
    </xf>
    <xf numFmtId="9" fontId="7" fillId="0" borderId="1" xfId="2" applyFont="1" applyFill="1" applyBorder="1" applyAlignment="1">
      <alignment horizontal="justify" vertical="center" wrapText="1"/>
    </xf>
    <xf numFmtId="0" fontId="13" fillId="0" borderId="1" xfId="0" applyFont="1" applyFill="1" applyBorder="1" applyAlignment="1">
      <alignment horizontal="justify" vertical="center" wrapText="1"/>
    </xf>
    <xf numFmtId="0" fontId="14" fillId="0" borderId="4" xfId="0" applyFont="1" applyFill="1" applyBorder="1" applyAlignment="1">
      <alignment vertical="center" wrapText="1"/>
    </xf>
    <xf numFmtId="0" fontId="10" fillId="0" borderId="0" xfId="0" applyFont="1" applyFill="1" applyBorder="1" applyAlignment="1">
      <alignment horizontal="center"/>
    </xf>
    <xf numFmtId="0" fontId="11" fillId="0" borderId="0" xfId="0" applyFont="1" applyFill="1" applyBorder="1" applyAlignment="1">
      <alignment horizontal="center"/>
    </xf>
    <xf numFmtId="0" fontId="17" fillId="0" borderId="0" xfId="0" applyFont="1" applyFill="1" applyBorder="1" applyAlignment="1">
      <alignment horizontal="center"/>
    </xf>
    <xf numFmtId="0" fontId="17" fillId="0" borderId="0" xfId="0" applyFont="1" applyFill="1" applyBorder="1"/>
    <xf numFmtId="0" fontId="14" fillId="0" borderId="0" xfId="0" applyFont="1" applyFill="1" applyBorder="1"/>
    <xf numFmtId="166" fontId="7" fillId="0" borderId="1" xfId="1" applyNumberFormat="1" applyFont="1" applyFill="1" applyBorder="1" applyAlignment="1">
      <alignment horizontal="justify" vertical="center" wrapText="1"/>
    </xf>
    <xf numFmtId="0" fontId="6" fillId="2" borderId="0" xfId="0" applyFont="1" applyFill="1" applyAlignment="1">
      <alignment horizontal="center" vertical="center"/>
    </xf>
    <xf numFmtId="0" fontId="8" fillId="0" borderId="1" xfId="0" applyFont="1" applyBorder="1" applyAlignment="1">
      <alignment horizontal="justify" vertical="center" wrapText="1"/>
    </xf>
    <xf numFmtId="0" fontId="0" fillId="2" borderId="10" xfId="0" applyFill="1" applyBorder="1" applyAlignment="1">
      <alignment horizontal="justify" vertical="center" wrapText="1"/>
    </xf>
    <xf numFmtId="0" fontId="0" fillId="2" borderId="11" xfId="0" applyFill="1" applyBorder="1" applyAlignment="1">
      <alignment horizontal="justify" vertical="center" wrapText="1"/>
    </xf>
    <xf numFmtId="0" fontId="0" fillId="2" borderId="12" xfId="0" applyFill="1" applyBorder="1" applyAlignment="1">
      <alignment horizontal="justify" vertical="center" wrapText="1"/>
    </xf>
    <xf numFmtId="0" fontId="18" fillId="0" borderId="1" xfId="0" applyFont="1" applyFill="1" applyBorder="1" applyAlignment="1">
      <alignment horizontal="center" vertical="center"/>
    </xf>
    <xf numFmtId="0" fontId="8" fillId="0" borderId="1" xfId="0" applyFont="1" applyBorder="1" applyAlignment="1">
      <alignment horizontal="center"/>
    </xf>
    <xf numFmtId="0" fontId="0" fillId="2" borderId="10" xfId="0" applyFill="1" applyBorder="1" applyAlignment="1">
      <alignment horizontal="left" wrapText="1"/>
    </xf>
    <xf numFmtId="0" fontId="0" fillId="2" borderId="11" xfId="0" applyFill="1" applyBorder="1" applyAlignment="1">
      <alignment horizontal="left" wrapText="1"/>
    </xf>
    <xf numFmtId="0" fontId="0" fillId="2" borderId="12" xfId="0" applyFill="1" applyBorder="1" applyAlignment="1">
      <alignment horizontal="left" wrapText="1"/>
    </xf>
    <xf numFmtId="0" fontId="0" fillId="2" borderId="1" xfId="0" applyFill="1" applyBorder="1" applyAlignment="1">
      <alignment horizontal="left" wrapText="1"/>
    </xf>
    <xf numFmtId="0" fontId="0" fillId="2" borderId="10" xfId="0" applyFill="1" applyBorder="1" applyAlignment="1">
      <alignment horizontal="justify" wrapText="1"/>
    </xf>
    <xf numFmtId="0" fontId="0" fillId="2" borderId="11" xfId="0" applyFill="1" applyBorder="1" applyAlignment="1">
      <alignment horizontal="justify" wrapText="1"/>
    </xf>
    <xf numFmtId="0" fontId="0" fillId="2" borderId="12" xfId="0" applyFill="1" applyBorder="1" applyAlignment="1">
      <alignment horizontal="justify" wrapText="1"/>
    </xf>
    <xf numFmtId="0" fontId="14" fillId="0" borderId="1" xfId="0" applyFont="1" applyFill="1" applyBorder="1" applyAlignment="1">
      <alignment horizontal="center"/>
    </xf>
    <xf numFmtId="0" fontId="14" fillId="0" borderId="1" xfId="0" applyFont="1" applyFill="1" applyBorder="1" applyAlignment="1">
      <alignment horizontal="center" vertical="center" wrapText="1"/>
    </xf>
    <xf numFmtId="0" fontId="12" fillId="0" borderId="2" xfId="0" applyFont="1" applyFill="1" applyBorder="1" applyAlignment="1">
      <alignment horizontal="left" vertical="center"/>
    </xf>
    <xf numFmtId="0" fontId="12" fillId="0" borderId="0" xfId="0" applyFont="1" applyFill="1" applyBorder="1" applyAlignment="1">
      <alignment horizontal="left" vertical="center"/>
    </xf>
    <xf numFmtId="166" fontId="7" fillId="0" borderId="1" xfId="1" applyNumberFormat="1" applyFont="1" applyFill="1" applyBorder="1" applyAlignment="1">
      <alignment horizontal="center"/>
    </xf>
    <xf numFmtId="0" fontId="12" fillId="0" borderId="2"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2" xfId="0" applyFont="1" applyFill="1" applyBorder="1" applyAlignment="1">
      <alignment horizontal="justify" vertical="top" wrapText="1"/>
    </xf>
    <xf numFmtId="0" fontId="12" fillId="0" borderId="0" xfId="0" applyFont="1" applyFill="1" applyBorder="1" applyAlignment="1">
      <alignment horizontal="justify" vertical="top" wrapText="1"/>
    </xf>
    <xf numFmtId="0" fontId="12" fillId="0" borderId="3" xfId="0" applyFont="1" applyFill="1" applyBorder="1" applyAlignment="1">
      <alignment horizontal="justify" vertical="top" wrapText="1"/>
    </xf>
    <xf numFmtId="0" fontId="14" fillId="0" borderId="4" xfId="0" applyFont="1" applyFill="1" applyBorder="1" applyAlignment="1">
      <alignment horizontal="center" vertical="center" wrapText="1"/>
    </xf>
    <xf numFmtId="0" fontId="14" fillId="4" borderId="2" xfId="0" applyFont="1" applyFill="1" applyBorder="1" applyAlignment="1">
      <alignment horizontal="left" vertical="center"/>
    </xf>
    <xf numFmtId="0" fontId="14" fillId="4" borderId="0" xfId="0" applyFont="1" applyFill="1" applyBorder="1" applyAlignment="1">
      <alignment horizontal="left" vertical="center"/>
    </xf>
    <xf numFmtId="0" fontId="14" fillId="0" borderId="2" xfId="0" applyFont="1" applyFill="1" applyBorder="1" applyAlignment="1">
      <alignment horizontal="left" vertical="center"/>
    </xf>
    <xf numFmtId="0" fontId="14" fillId="0" borderId="0" xfId="0" applyFont="1" applyFill="1" applyBorder="1" applyAlignment="1">
      <alignment horizontal="left" vertical="center"/>
    </xf>
    <xf numFmtId="0" fontId="13" fillId="0" borderId="10" xfId="0"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applyAlignment="1">
      <alignment horizontal="center"/>
    </xf>
    <xf numFmtId="0" fontId="13" fillId="0" borderId="0"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2" xfId="0" applyFont="1" applyFill="1" applyBorder="1" applyAlignment="1">
      <alignment horizontal="left"/>
    </xf>
    <xf numFmtId="0" fontId="14" fillId="0" borderId="0" xfId="0" applyFont="1" applyFill="1" applyBorder="1" applyAlignment="1">
      <alignment horizontal="left"/>
    </xf>
    <xf numFmtId="0" fontId="12" fillId="0" borderId="2" xfId="0" applyFont="1" applyFill="1" applyBorder="1" applyAlignment="1">
      <alignment horizontal="justify" vertical="center" wrapText="1"/>
    </xf>
    <xf numFmtId="0" fontId="12" fillId="0" borderId="0" xfId="0" applyFont="1" applyFill="1" applyBorder="1" applyAlignment="1">
      <alignment horizontal="justify" vertical="center" wrapText="1"/>
    </xf>
    <xf numFmtId="0" fontId="12" fillId="0" borderId="3" xfId="0" applyFont="1" applyFill="1" applyBorder="1" applyAlignment="1">
      <alignment horizontal="justify" vertical="center" wrapText="1"/>
    </xf>
    <xf numFmtId="166" fontId="7" fillId="0" borderId="10" xfId="1" applyNumberFormat="1" applyFont="1" applyFill="1" applyBorder="1" applyAlignment="1"/>
    <xf numFmtId="166" fontId="7" fillId="0" borderId="12" xfId="1" applyNumberFormat="1" applyFont="1" applyFill="1" applyBorder="1" applyAlignment="1"/>
    <xf numFmtId="0" fontId="12" fillId="0" borderId="2"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2" xfId="0" applyFont="1" applyBorder="1" applyAlignment="1">
      <alignment horizontal="left" vertical="center" wrapText="1"/>
    </xf>
    <xf numFmtId="0" fontId="12" fillId="0" borderId="0" xfId="0" applyFont="1" applyBorder="1" applyAlignment="1">
      <alignment horizontal="left" vertical="center" wrapText="1"/>
    </xf>
    <xf numFmtId="0" fontId="12" fillId="0" borderId="3" xfId="0" applyFont="1" applyBorder="1" applyAlignment="1">
      <alignment horizontal="left" vertical="center" wrapText="1"/>
    </xf>
    <xf numFmtId="0" fontId="14" fillId="4" borderId="2" xfId="0" applyFont="1" applyFill="1" applyBorder="1" applyAlignment="1">
      <alignment horizontal="left"/>
    </xf>
    <xf numFmtId="0" fontId="14" fillId="4" borderId="0" xfId="0" applyFont="1" applyFill="1" applyBorder="1" applyAlignment="1">
      <alignment horizontal="left"/>
    </xf>
    <xf numFmtId="0" fontId="10" fillId="0" borderId="0" xfId="0" applyFont="1" applyFill="1" applyBorder="1" applyAlignment="1">
      <alignment horizontal="center" vertical="center"/>
    </xf>
    <xf numFmtId="0" fontId="10" fillId="0" borderId="3" xfId="0" applyFont="1" applyFill="1" applyBorder="1" applyAlignment="1">
      <alignment horizontal="center" vertical="center"/>
    </xf>
    <xf numFmtId="0" fontId="0" fillId="0" borderId="13"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5" xfId="0" applyFont="1" applyBorder="1" applyAlignment="1">
      <alignment horizontal="center" vertical="center" wrapText="1"/>
    </xf>
    <xf numFmtId="0" fontId="13" fillId="0" borderId="17" xfId="0" applyFont="1" applyFill="1" applyBorder="1" applyAlignment="1">
      <alignment horizontal="left"/>
    </xf>
    <xf numFmtId="0" fontId="13" fillId="0" borderId="18" xfId="0" applyFont="1" applyFill="1" applyBorder="1" applyAlignment="1">
      <alignment horizontal="left"/>
    </xf>
    <xf numFmtId="0" fontId="13" fillId="0" borderId="1" xfId="0" applyFont="1" applyFill="1" applyBorder="1" applyAlignment="1">
      <alignment horizontal="center" vertical="center" wrapText="1"/>
    </xf>
    <xf numFmtId="0" fontId="19" fillId="0" borderId="2" xfId="0" applyFont="1" applyBorder="1" applyAlignment="1">
      <alignment horizontal="left" vertical="center"/>
    </xf>
    <xf numFmtId="0" fontId="19" fillId="0" borderId="0" xfId="0" applyFont="1" applyBorder="1" applyAlignment="1">
      <alignment horizontal="left" vertical="center"/>
    </xf>
    <xf numFmtId="0" fontId="14" fillId="0" borderId="2" xfId="0" applyFont="1" applyBorder="1" applyAlignment="1">
      <alignment horizontal="left" vertical="center"/>
    </xf>
    <xf numFmtId="0" fontId="14" fillId="0" borderId="0" xfId="0" applyFont="1" applyBorder="1" applyAlignment="1">
      <alignment horizontal="left" vertical="center"/>
    </xf>
    <xf numFmtId="0" fontId="12" fillId="0" borderId="2" xfId="0" applyFont="1" applyBorder="1" applyAlignment="1">
      <alignment horizontal="left" vertical="top" wrapText="1"/>
    </xf>
    <xf numFmtId="0" fontId="12" fillId="0" borderId="0" xfId="0" applyFont="1" applyBorder="1" applyAlignment="1">
      <alignment horizontal="left" vertical="top" wrapText="1"/>
    </xf>
    <xf numFmtId="0" fontId="12" fillId="0" borderId="3" xfId="0" applyFont="1" applyBorder="1" applyAlignment="1">
      <alignment horizontal="left" vertical="top" wrapText="1"/>
    </xf>
    <xf numFmtId="0" fontId="12" fillId="0" borderId="2" xfId="0" applyFont="1" applyBorder="1" applyAlignment="1">
      <alignment horizontal="left" vertical="center"/>
    </xf>
    <xf numFmtId="0" fontId="12" fillId="0" borderId="0" xfId="0" applyFont="1" applyBorder="1" applyAlignment="1">
      <alignment horizontal="left" vertical="center"/>
    </xf>
    <xf numFmtId="0" fontId="14" fillId="0" borderId="2" xfId="0" applyFont="1" applyBorder="1" applyAlignment="1">
      <alignment horizontal="left" vertical="center" wrapText="1"/>
    </xf>
    <xf numFmtId="0" fontId="13" fillId="0" borderId="0" xfId="0" applyFont="1" applyBorder="1" applyAlignment="1">
      <alignment horizontal="left" vertical="center" wrapText="1"/>
    </xf>
    <xf numFmtId="0" fontId="14" fillId="0" borderId="19" xfId="0" applyFont="1" applyFill="1" applyBorder="1" applyAlignment="1">
      <alignment horizontal="center" vertical="center"/>
    </xf>
  </cellXfs>
  <cellStyles count="3">
    <cellStyle name="Millares" xfId="1" builtinId="3"/>
    <cellStyle name="Normal" xfId="0" builtinId="0"/>
    <cellStyle name="Porcentual" xfId="2" builtinId="5"/>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7.jpeg"/><Relationship Id="rId3" Type="http://schemas.openxmlformats.org/officeDocument/2006/relationships/image" Target="../media/image2.emf"/><Relationship Id="rId7" Type="http://schemas.openxmlformats.org/officeDocument/2006/relationships/image" Target="../media/image6.jpeg"/><Relationship Id="rId2" Type="http://schemas.openxmlformats.org/officeDocument/2006/relationships/image" Target="../media/image1.emf"/><Relationship Id="rId1" Type="http://schemas.openxmlformats.org/officeDocument/2006/relationships/hyperlink" Target="http://www.google.com.co/imgres?imgurl=https://pbs.twimg.com/profile_images/560101793980379136/Stkky9v9.jpeg&amp;imgrefurl=https://twitter.com/anddje&amp;h=579&amp;w=579&amp;tbnid=aY7QIvdlI7ZsfM:&amp;docid=1mvERf_ng7xvdM&amp;ei=WGnfVZj9GcSleqLukvAB&amp;tbm=isch&amp;ved=0CB8QMygEMARqFQoTCJiJxumDyscCFcSSHgodIrcEHg" TargetMode="External"/><Relationship Id="rId6" Type="http://schemas.openxmlformats.org/officeDocument/2006/relationships/image" Target="../media/image5.jpeg"/><Relationship Id="rId5" Type="http://schemas.openxmlformats.org/officeDocument/2006/relationships/image" Target="../media/image4.jpeg"/><Relationship Id="rId4" Type="http://schemas.openxmlformats.org/officeDocument/2006/relationships/image" Target="../media/image3.emf"/></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 Id="rId4" Type="http://schemas.openxmlformats.org/officeDocument/2006/relationships/image" Target="../media/image7.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 Id="rId4"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279</xdr:row>
      <xdr:rowOff>0</xdr:rowOff>
    </xdr:from>
    <xdr:to>
      <xdr:col>1</xdr:col>
      <xdr:colOff>304800</xdr:colOff>
      <xdr:row>280</xdr:row>
      <xdr:rowOff>76200</xdr:rowOff>
    </xdr:to>
    <xdr:sp macro="" textlink="">
      <xdr:nvSpPr>
        <xdr:cNvPr id="1421" name="AutoShape 10" descr="Resultado de imagen para agencia de defensa juridica">
          <a:hlinkClick xmlns:r="http://schemas.openxmlformats.org/officeDocument/2006/relationships" r:id="rId1"/>
        </xdr:cNvPr>
        <xdr:cNvSpPr>
          <a:spLocks noChangeAspect="1" noChangeArrowheads="1"/>
        </xdr:cNvSpPr>
      </xdr:nvSpPr>
      <xdr:spPr bwMode="auto">
        <a:xfrm>
          <a:off x="695325" y="52968525"/>
          <a:ext cx="304800" cy="304800"/>
        </a:xfrm>
        <a:prstGeom prst="rect">
          <a:avLst/>
        </a:prstGeom>
        <a:noFill/>
        <a:ln w="9525">
          <a:noFill/>
          <a:miter lim="800000"/>
          <a:headEnd/>
          <a:tailEnd/>
        </a:ln>
      </xdr:spPr>
    </xdr:sp>
    <xdr:clientData/>
  </xdr:twoCellAnchor>
  <xdr:twoCellAnchor editAs="oneCell">
    <xdr:from>
      <xdr:col>1</xdr:col>
      <xdr:colOff>0</xdr:colOff>
      <xdr:row>9</xdr:row>
      <xdr:rowOff>0</xdr:rowOff>
    </xdr:from>
    <xdr:to>
      <xdr:col>8</xdr:col>
      <xdr:colOff>342900</xdr:colOff>
      <xdr:row>50</xdr:row>
      <xdr:rowOff>28575</xdr:rowOff>
    </xdr:to>
    <xdr:pic>
      <xdr:nvPicPr>
        <xdr:cNvPr id="1422" name="Picture 14"/>
        <xdr:cNvPicPr>
          <a:picLocks noChangeAspect="1" noChangeArrowheads="1"/>
        </xdr:cNvPicPr>
      </xdr:nvPicPr>
      <xdr:blipFill>
        <a:blip xmlns:r="http://schemas.openxmlformats.org/officeDocument/2006/relationships" r:embed="rId2" cstate="print"/>
        <a:srcRect/>
        <a:stretch>
          <a:fillRect/>
        </a:stretch>
      </xdr:blipFill>
      <xdr:spPr bwMode="auto">
        <a:xfrm>
          <a:off x="695325" y="1724025"/>
          <a:ext cx="5629275" cy="7839075"/>
        </a:xfrm>
        <a:prstGeom prst="rect">
          <a:avLst/>
        </a:prstGeom>
        <a:noFill/>
        <a:ln w="9525">
          <a:noFill/>
          <a:miter lim="800000"/>
          <a:headEnd/>
          <a:tailEnd/>
        </a:ln>
      </xdr:spPr>
    </xdr:pic>
    <xdr:clientData/>
  </xdr:twoCellAnchor>
  <xdr:twoCellAnchor editAs="oneCell">
    <xdr:from>
      <xdr:col>1</xdr:col>
      <xdr:colOff>0</xdr:colOff>
      <xdr:row>51</xdr:row>
      <xdr:rowOff>0</xdr:rowOff>
    </xdr:from>
    <xdr:to>
      <xdr:col>8</xdr:col>
      <xdr:colOff>342900</xdr:colOff>
      <xdr:row>92</xdr:row>
      <xdr:rowOff>47625</xdr:rowOff>
    </xdr:to>
    <xdr:pic>
      <xdr:nvPicPr>
        <xdr:cNvPr id="1423" name="Picture 15"/>
        <xdr:cNvPicPr>
          <a:picLocks noChangeAspect="1" noChangeArrowheads="1"/>
        </xdr:cNvPicPr>
      </xdr:nvPicPr>
      <xdr:blipFill>
        <a:blip xmlns:r="http://schemas.openxmlformats.org/officeDocument/2006/relationships" r:embed="rId3" cstate="print"/>
        <a:srcRect/>
        <a:stretch>
          <a:fillRect/>
        </a:stretch>
      </xdr:blipFill>
      <xdr:spPr bwMode="auto">
        <a:xfrm>
          <a:off x="695325" y="9725025"/>
          <a:ext cx="5629275" cy="7667625"/>
        </a:xfrm>
        <a:prstGeom prst="rect">
          <a:avLst/>
        </a:prstGeom>
        <a:noFill/>
        <a:ln w="9525">
          <a:noFill/>
          <a:miter lim="800000"/>
          <a:headEnd/>
          <a:tailEnd/>
        </a:ln>
      </xdr:spPr>
    </xdr:pic>
    <xdr:clientData/>
  </xdr:twoCellAnchor>
  <xdr:twoCellAnchor editAs="oneCell">
    <xdr:from>
      <xdr:col>1</xdr:col>
      <xdr:colOff>0</xdr:colOff>
      <xdr:row>92</xdr:row>
      <xdr:rowOff>0</xdr:rowOff>
    </xdr:from>
    <xdr:to>
      <xdr:col>8</xdr:col>
      <xdr:colOff>342900</xdr:colOff>
      <xdr:row>111</xdr:row>
      <xdr:rowOff>47625</xdr:rowOff>
    </xdr:to>
    <xdr:pic>
      <xdr:nvPicPr>
        <xdr:cNvPr id="1424" name="Picture 16"/>
        <xdr:cNvPicPr>
          <a:picLocks noChangeAspect="1" noChangeArrowheads="1"/>
        </xdr:cNvPicPr>
      </xdr:nvPicPr>
      <xdr:blipFill>
        <a:blip xmlns:r="http://schemas.openxmlformats.org/officeDocument/2006/relationships" r:embed="rId4" cstate="print"/>
        <a:srcRect/>
        <a:stretch>
          <a:fillRect/>
        </a:stretch>
      </xdr:blipFill>
      <xdr:spPr bwMode="auto">
        <a:xfrm>
          <a:off x="695325" y="17345025"/>
          <a:ext cx="5629275" cy="3667125"/>
        </a:xfrm>
        <a:prstGeom prst="rect">
          <a:avLst/>
        </a:prstGeom>
        <a:noFill/>
        <a:ln w="9525">
          <a:noFill/>
          <a:miter lim="800000"/>
          <a:headEnd/>
          <a:tailEnd/>
        </a:ln>
      </xdr:spPr>
    </xdr:pic>
    <xdr:clientData/>
  </xdr:twoCellAnchor>
  <xdr:twoCellAnchor editAs="oneCell">
    <xdr:from>
      <xdr:col>7</xdr:col>
      <xdr:colOff>47625</xdr:colOff>
      <xdr:row>2</xdr:row>
      <xdr:rowOff>9525</xdr:rowOff>
    </xdr:from>
    <xdr:to>
      <xdr:col>9</xdr:col>
      <xdr:colOff>209550</xdr:colOff>
      <xdr:row>5</xdr:row>
      <xdr:rowOff>57150</xdr:rowOff>
    </xdr:to>
    <xdr:pic>
      <xdr:nvPicPr>
        <xdr:cNvPr id="1425" name="Picture 11" descr="http://www.archivogeneral.gov.co/sites/all/themes/nevia/images/transparencia33.jpg"/>
        <xdr:cNvPicPr>
          <a:picLocks noChangeAspect="1" noChangeArrowheads="1"/>
        </xdr:cNvPicPr>
      </xdr:nvPicPr>
      <xdr:blipFill>
        <a:blip xmlns:r="http://schemas.openxmlformats.org/officeDocument/2006/relationships" r:embed="rId5" cstate="print"/>
        <a:srcRect/>
        <a:stretch>
          <a:fillRect/>
        </a:stretch>
      </xdr:blipFill>
      <xdr:spPr bwMode="auto">
        <a:xfrm>
          <a:off x="5267325" y="390525"/>
          <a:ext cx="1685925" cy="628650"/>
        </a:xfrm>
        <a:prstGeom prst="rect">
          <a:avLst/>
        </a:prstGeom>
        <a:noFill/>
        <a:ln w="9525">
          <a:noFill/>
          <a:miter lim="800000"/>
          <a:headEnd/>
          <a:tailEnd/>
        </a:ln>
      </xdr:spPr>
    </xdr:pic>
    <xdr:clientData/>
  </xdr:twoCellAnchor>
  <xdr:twoCellAnchor editAs="oneCell">
    <xdr:from>
      <xdr:col>6</xdr:col>
      <xdr:colOff>352425</xdr:colOff>
      <xdr:row>0</xdr:row>
      <xdr:rowOff>180975</xdr:rowOff>
    </xdr:from>
    <xdr:to>
      <xdr:col>7</xdr:col>
      <xdr:colOff>466725</xdr:colOff>
      <xdr:row>5</xdr:row>
      <xdr:rowOff>104775</xdr:rowOff>
    </xdr:to>
    <xdr:pic>
      <xdr:nvPicPr>
        <xdr:cNvPr id="1426" name="Picture 12" descr="http://www.procuraduria.gov.co/portal/media/image/99.jpg"/>
        <xdr:cNvPicPr>
          <a:picLocks noChangeAspect="1" noChangeArrowheads="1"/>
        </xdr:cNvPicPr>
      </xdr:nvPicPr>
      <xdr:blipFill>
        <a:blip xmlns:r="http://schemas.openxmlformats.org/officeDocument/2006/relationships" r:embed="rId6" cstate="print"/>
        <a:srcRect/>
        <a:stretch>
          <a:fillRect/>
        </a:stretch>
      </xdr:blipFill>
      <xdr:spPr bwMode="auto">
        <a:xfrm>
          <a:off x="4810125" y="180975"/>
          <a:ext cx="876300" cy="885825"/>
        </a:xfrm>
        <a:prstGeom prst="rect">
          <a:avLst/>
        </a:prstGeom>
        <a:noFill/>
        <a:ln w="9525">
          <a:noFill/>
          <a:miter lim="800000"/>
          <a:headEnd/>
          <a:tailEnd/>
        </a:ln>
      </xdr:spPr>
    </xdr:pic>
    <xdr:clientData/>
  </xdr:twoCellAnchor>
  <xdr:twoCellAnchor editAs="oneCell">
    <xdr:from>
      <xdr:col>6</xdr:col>
      <xdr:colOff>0</xdr:colOff>
      <xdr:row>3</xdr:row>
      <xdr:rowOff>0</xdr:rowOff>
    </xdr:from>
    <xdr:to>
      <xdr:col>6</xdr:col>
      <xdr:colOff>304800</xdr:colOff>
      <xdr:row>4</xdr:row>
      <xdr:rowOff>123825</xdr:rowOff>
    </xdr:to>
    <xdr:sp macro="" textlink="">
      <xdr:nvSpPr>
        <xdr:cNvPr id="1427" name="AutoShape 132" descr="Logo agencia"/>
        <xdr:cNvSpPr>
          <a:spLocks noChangeAspect="1" noChangeArrowheads="1"/>
        </xdr:cNvSpPr>
      </xdr:nvSpPr>
      <xdr:spPr bwMode="auto">
        <a:xfrm>
          <a:off x="4457700" y="571500"/>
          <a:ext cx="304800" cy="314325"/>
        </a:xfrm>
        <a:prstGeom prst="rect">
          <a:avLst/>
        </a:prstGeom>
        <a:noFill/>
        <a:ln w="9525">
          <a:noFill/>
          <a:miter lim="800000"/>
          <a:headEnd/>
          <a:tailEnd/>
        </a:ln>
      </xdr:spPr>
    </xdr:sp>
    <xdr:clientData/>
  </xdr:twoCellAnchor>
  <xdr:twoCellAnchor editAs="oneCell">
    <xdr:from>
      <xdr:col>6</xdr:col>
      <xdr:colOff>0</xdr:colOff>
      <xdr:row>3</xdr:row>
      <xdr:rowOff>0</xdr:rowOff>
    </xdr:from>
    <xdr:to>
      <xdr:col>6</xdr:col>
      <xdr:colOff>304800</xdr:colOff>
      <xdr:row>4</xdr:row>
      <xdr:rowOff>123825</xdr:rowOff>
    </xdr:to>
    <xdr:sp macro="" textlink="">
      <xdr:nvSpPr>
        <xdr:cNvPr id="1428"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457700" y="571500"/>
          <a:ext cx="304800" cy="314325"/>
        </a:xfrm>
        <a:prstGeom prst="rect">
          <a:avLst/>
        </a:prstGeom>
        <a:noFill/>
        <a:ln w="9525">
          <a:noFill/>
          <a:miter lim="800000"/>
          <a:headEnd/>
          <a:tailEnd/>
        </a:ln>
      </xdr:spPr>
    </xdr:sp>
    <xdr:clientData/>
  </xdr:twoCellAnchor>
  <xdr:twoCellAnchor editAs="oneCell">
    <xdr:from>
      <xdr:col>6</xdr:col>
      <xdr:colOff>0</xdr:colOff>
      <xdr:row>3</xdr:row>
      <xdr:rowOff>0</xdr:rowOff>
    </xdr:from>
    <xdr:to>
      <xdr:col>6</xdr:col>
      <xdr:colOff>304800</xdr:colOff>
      <xdr:row>4</xdr:row>
      <xdr:rowOff>123825</xdr:rowOff>
    </xdr:to>
    <xdr:sp macro="" textlink="">
      <xdr:nvSpPr>
        <xdr:cNvPr id="1429"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457700" y="571500"/>
          <a:ext cx="304800" cy="314325"/>
        </a:xfrm>
        <a:prstGeom prst="rect">
          <a:avLst/>
        </a:prstGeom>
        <a:noFill/>
        <a:ln w="9525">
          <a:noFill/>
          <a:miter lim="800000"/>
          <a:headEnd/>
          <a:tailEnd/>
        </a:ln>
      </xdr:spPr>
    </xdr:sp>
    <xdr:clientData/>
  </xdr:twoCellAnchor>
  <xdr:twoCellAnchor editAs="oneCell">
    <xdr:from>
      <xdr:col>4</xdr:col>
      <xdr:colOff>609600</xdr:colOff>
      <xdr:row>1</xdr:row>
      <xdr:rowOff>114300</xdr:rowOff>
    </xdr:from>
    <xdr:to>
      <xdr:col>6</xdr:col>
      <xdr:colOff>276225</xdr:colOff>
      <xdr:row>5</xdr:row>
      <xdr:rowOff>9525</xdr:rowOff>
    </xdr:to>
    <xdr:pic>
      <xdr:nvPicPr>
        <xdr:cNvPr id="1430" name="Imagen 13" descr="C:\Users\carotorres\Desktop\funcion publica.jpg"/>
        <xdr:cNvPicPr>
          <a:picLocks noChangeAspect="1" noChangeArrowheads="1"/>
        </xdr:cNvPicPr>
      </xdr:nvPicPr>
      <xdr:blipFill>
        <a:blip xmlns:r="http://schemas.openxmlformats.org/officeDocument/2006/relationships" r:embed="rId7" cstate="print"/>
        <a:srcRect l="50322"/>
        <a:stretch>
          <a:fillRect/>
        </a:stretch>
      </xdr:blipFill>
      <xdr:spPr bwMode="auto">
        <a:xfrm>
          <a:off x="3543300" y="304800"/>
          <a:ext cx="1190625" cy="666750"/>
        </a:xfrm>
        <a:prstGeom prst="rect">
          <a:avLst/>
        </a:prstGeom>
        <a:noFill/>
        <a:ln w="9525">
          <a:noFill/>
          <a:miter lim="800000"/>
          <a:headEnd/>
          <a:tailEnd/>
        </a:ln>
      </xdr:spPr>
    </xdr:pic>
    <xdr:clientData/>
  </xdr:twoCellAnchor>
  <xdr:twoCellAnchor editAs="oneCell">
    <xdr:from>
      <xdr:col>0</xdr:col>
      <xdr:colOff>0</xdr:colOff>
      <xdr:row>2</xdr:row>
      <xdr:rowOff>0</xdr:rowOff>
    </xdr:from>
    <xdr:to>
      <xdr:col>2</xdr:col>
      <xdr:colOff>276225</xdr:colOff>
      <xdr:row>4</xdr:row>
      <xdr:rowOff>104775</xdr:rowOff>
    </xdr:to>
    <xdr:pic>
      <xdr:nvPicPr>
        <xdr:cNvPr id="1431" name="Imagen 22" descr="C:\Users\carotorres\Desktop\dnp.jpg"/>
        <xdr:cNvPicPr>
          <a:picLocks noChangeAspect="1" noChangeArrowheads="1"/>
        </xdr:cNvPicPr>
      </xdr:nvPicPr>
      <xdr:blipFill>
        <a:blip xmlns:r="http://schemas.openxmlformats.org/officeDocument/2006/relationships" r:embed="rId8" cstate="print"/>
        <a:srcRect/>
        <a:stretch>
          <a:fillRect/>
        </a:stretch>
      </xdr:blipFill>
      <xdr:spPr bwMode="auto">
        <a:xfrm>
          <a:off x="0" y="381000"/>
          <a:ext cx="1685925" cy="485775"/>
        </a:xfrm>
        <a:prstGeom prst="rect">
          <a:avLst/>
        </a:prstGeom>
        <a:noFill/>
        <a:ln w="9525">
          <a:noFill/>
          <a:miter lim="800000"/>
          <a:headEnd/>
          <a:tailEnd/>
        </a:ln>
      </xdr:spPr>
    </xdr:pic>
    <xdr:clientData/>
  </xdr:twoCellAnchor>
  <xdr:twoCellAnchor editAs="oneCell">
    <xdr:from>
      <xdr:col>2</xdr:col>
      <xdr:colOff>571500</xdr:colOff>
      <xdr:row>1</xdr:row>
      <xdr:rowOff>114300</xdr:rowOff>
    </xdr:from>
    <xdr:to>
      <xdr:col>4</xdr:col>
      <xdr:colOff>390525</xdr:colOff>
      <xdr:row>4</xdr:row>
      <xdr:rowOff>123825</xdr:rowOff>
    </xdr:to>
    <xdr:pic>
      <xdr:nvPicPr>
        <xdr:cNvPr id="1432" name="Imagen 23" descr="C:\Users\carotorres\Desktop\funcion publica.jpg"/>
        <xdr:cNvPicPr>
          <a:picLocks noChangeAspect="1" noChangeArrowheads="1"/>
        </xdr:cNvPicPr>
      </xdr:nvPicPr>
      <xdr:blipFill>
        <a:blip xmlns:r="http://schemas.openxmlformats.org/officeDocument/2006/relationships" r:embed="rId7" cstate="print"/>
        <a:srcRect l="-2" t="27222" r="52692" b="18335"/>
        <a:stretch>
          <a:fillRect/>
        </a:stretch>
      </xdr:blipFill>
      <xdr:spPr bwMode="auto">
        <a:xfrm>
          <a:off x="1981200" y="304800"/>
          <a:ext cx="1343025" cy="5810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2</xdr:row>
      <xdr:rowOff>133350</xdr:rowOff>
    </xdr:from>
    <xdr:to>
      <xdr:col>9</xdr:col>
      <xdr:colOff>161925</xdr:colOff>
      <xdr:row>6</xdr:row>
      <xdr:rowOff>0</xdr:rowOff>
    </xdr:to>
    <xdr:pic>
      <xdr:nvPicPr>
        <xdr:cNvPr id="4357" name="Picture 11" descr="http://www.archivogeneral.gov.co/sites/all/themes/nevia/images/transparencia33.jpg"/>
        <xdr:cNvPicPr>
          <a:picLocks noChangeAspect="1" noChangeArrowheads="1"/>
        </xdr:cNvPicPr>
      </xdr:nvPicPr>
      <xdr:blipFill>
        <a:blip xmlns:r="http://schemas.openxmlformats.org/officeDocument/2006/relationships" r:embed="rId1" cstate="print"/>
        <a:srcRect/>
        <a:stretch>
          <a:fillRect/>
        </a:stretch>
      </xdr:blipFill>
      <xdr:spPr bwMode="auto">
        <a:xfrm>
          <a:off x="5334000" y="514350"/>
          <a:ext cx="1685925" cy="628650"/>
        </a:xfrm>
        <a:prstGeom prst="rect">
          <a:avLst/>
        </a:prstGeom>
        <a:noFill/>
        <a:ln w="9525">
          <a:noFill/>
          <a:miter lim="800000"/>
          <a:headEnd/>
          <a:tailEnd/>
        </a:ln>
      </xdr:spPr>
    </xdr:pic>
    <xdr:clientData/>
  </xdr:twoCellAnchor>
  <xdr:twoCellAnchor editAs="oneCell">
    <xdr:from>
      <xdr:col>6</xdr:col>
      <xdr:colOff>57150</xdr:colOff>
      <xdr:row>1</xdr:row>
      <xdr:rowOff>180975</xdr:rowOff>
    </xdr:from>
    <xdr:to>
      <xdr:col>7</xdr:col>
      <xdr:colOff>171450</xdr:colOff>
      <xdr:row>6</xdr:row>
      <xdr:rowOff>114300</xdr:rowOff>
    </xdr:to>
    <xdr:pic>
      <xdr:nvPicPr>
        <xdr:cNvPr id="4358" name="Picture 12" descr="http://www.procuraduria.gov.co/portal/media/image/99.jpg"/>
        <xdr:cNvPicPr>
          <a:picLocks noChangeAspect="1" noChangeArrowheads="1"/>
        </xdr:cNvPicPr>
      </xdr:nvPicPr>
      <xdr:blipFill>
        <a:blip xmlns:r="http://schemas.openxmlformats.org/officeDocument/2006/relationships" r:embed="rId2" cstate="print"/>
        <a:srcRect/>
        <a:stretch>
          <a:fillRect/>
        </a:stretch>
      </xdr:blipFill>
      <xdr:spPr bwMode="auto">
        <a:xfrm>
          <a:off x="4629150" y="371475"/>
          <a:ext cx="876300" cy="885825"/>
        </a:xfrm>
        <a:prstGeom prst="rect">
          <a:avLst/>
        </a:prstGeom>
        <a:noFill/>
        <a:ln w="9525">
          <a:noFill/>
          <a:miter lim="800000"/>
          <a:headEnd/>
          <a:tailEnd/>
        </a:ln>
      </xdr:spPr>
    </xdr:pic>
    <xdr:clientData/>
  </xdr:twoCellAnchor>
  <xdr:twoCellAnchor editAs="oneCell">
    <xdr:from>
      <xdr:col>6</xdr:col>
      <xdr:colOff>0</xdr:colOff>
      <xdr:row>4</xdr:row>
      <xdr:rowOff>0</xdr:rowOff>
    </xdr:from>
    <xdr:to>
      <xdr:col>6</xdr:col>
      <xdr:colOff>304800</xdr:colOff>
      <xdr:row>5</xdr:row>
      <xdr:rowOff>123825</xdr:rowOff>
    </xdr:to>
    <xdr:sp macro="" textlink="">
      <xdr:nvSpPr>
        <xdr:cNvPr id="4359" name="AutoShape 132" descr="Logo agencia"/>
        <xdr:cNvSpPr>
          <a:spLocks noChangeAspect="1" noChangeArrowheads="1"/>
        </xdr:cNvSpPr>
      </xdr:nvSpPr>
      <xdr:spPr bwMode="auto">
        <a:xfrm>
          <a:off x="4572000" y="762000"/>
          <a:ext cx="304800" cy="314325"/>
        </a:xfrm>
        <a:prstGeom prst="rect">
          <a:avLst/>
        </a:prstGeom>
        <a:noFill/>
        <a:ln w="9525">
          <a:noFill/>
          <a:miter lim="800000"/>
          <a:headEnd/>
          <a:tailEnd/>
        </a:ln>
      </xdr:spPr>
    </xdr:sp>
    <xdr:clientData/>
  </xdr:twoCellAnchor>
  <xdr:twoCellAnchor editAs="oneCell">
    <xdr:from>
      <xdr:col>6</xdr:col>
      <xdr:colOff>0</xdr:colOff>
      <xdr:row>4</xdr:row>
      <xdr:rowOff>0</xdr:rowOff>
    </xdr:from>
    <xdr:to>
      <xdr:col>6</xdr:col>
      <xdr:colOff>304800</xdr:colOff>
      <xdr:row>5</xdr:row>
      <xdr:rowOff>123825</xdr:rowOff>
    </xdr:to>
    <xdr:sp macro="" textlink="">
      <xdr:nvSpPr>
        <xdr:cNvPr id="4360"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572000" y="762000"/>
          <a:ext cx="304800" cy="314325"/>
        </a:xfrm>
        <a:prstGeom prst="rect">
          <a:avLst/>
        </a:prstGeom>
        <a:noFill/>
        <a:ln w="9525">
          <a:noFill/>
          <a:miter lim="800000"/>
          <a:headEnd/>
          <a:tailEnd/>
        </a:ln>
      </xdr:spPr>
    </xdr:sp>
    <xdr:clientData/>
  </xdr:twoCellAnchor>
  <xdr:twoCellAnchor editAs="oneCell">
    <xdr:from>
      <xdr:col>6</xdr:col>
      <xdr:colOff>0</xdr:colOff>
      <xdr:row>4</xdr:row>
      <xdr:rowOff>0</xdr:rowOff>
    </xdr:from>
    <xdr:to>
      <xdr:col>6</xdr:col>
      <xdr:colOff>304800</xdr:colOff>
      <xdr:row>5</xdr:row>
      <xdr:rowOff>123825</xdr:rowOff>
    </xdr:to>
    <xdr:sp macro="" textlink="">
      <xdr:nvSpPr>
        <xdr:cNvPr id="4361"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572000" y="762000"/>
          <a:ext cx="304800" cy="314325"/>
        </a:xfrm>
        <a:prstGeom prst="rect">
          <a:avLst/>
        </a:prstGeom>
        <a:noFill/>
        <a:ln w="9525">
          <a:noFill/>
          <a:miter lim="800000"/>
          <a:headEnd/>
          <a:tailEnd/>
        </a:ln>
      </xdr:spPr>
    </xdr:sp>
    <xdr:clientData/>
  </xdr:twoCellAnchor>
  <xdr:twoCellAnchor editAs="oneCell">
    <xdr:from>
      <xdr:col>4</xdr:col>
      <xdr:colOff>333375</xdr:colOff>
      <xdr:row>2</xdr:row>
      <xdr:rowOff>76200</xdr:rowOff>
    </xdr:from>
    <xdr:to>
      <xdr:col>6</xdr:col>
      <xdr:colOff>0</xdr:colOff>
      <xdr:row>5</xdr:row>
      <xdr:rowOff>171450</xdr:rowOff>
    </xdr:to>
    <xdr:pic>
      <xdr:nvPicPr>
        <xdr:cNvPr id="4362" name="Imagen 13" descr="C:\Users\carotorres\Desktop\funcion publica.jpg"/>
        <xdr:cNvPicPr>
          <a:picLocks noChangeAspect="1" noChangeArrowheads="1"/>
        </xdr:cNvPicPr>
      </xdr:nvPicPr>
      <xdr:blipFill>
        <a:blip xmlns:r="http://schemas.openxmlformats.org/officeDocument/2006/relationships" r:embed="rId3" cstate="print"/>
        <a:srcRect l="50322"/>
        <a:stretch>
          <a:fillRect/>
        </a:stretch>
      </xdr:blipFill>
      <xdr:spPr bwMode="auto">
        <a:xfrm>
          <a:off x="3381375" y="457200"/>
          <a:ext cx="1190625" cy="666750"/>
        </a:xfrm>
        <a:prstGeom prst="rect">
          <a:avLst/>
        </a:prstGeom>
        <a:noFill/>
        <a:ln w="9525">
          <a:noFill/>
          <a:miter lim="800000"/>
          <a:headEnd/>
          <a:tailEnd/>
        </a:ln>
      </xdr:spPr>
    </xdr:pic>
    <xdr:clientData/>
  </xdr:twoCellAnchor>
  <xdr:twoCellAnchor editAs="oneCell">
    <xdr:from>
      <xdr:col>0</xdr:col>
      <xdr:colOff>0</xdr:colOff>
      <xdr:row>3</xdr:row>
      <xdr:rowOff>0</xdr:rowOff>
    </xdr:from>
    <xdr:to>
      <xdr:col>2</xdr:col>
      <xdr:colOff>161925</xdr:colOff>
      <xdr:row>5</xdr:row>
      <xdr:rowOff>104775</xdr:rowOff>
    </xdr:to>
    <xdr:pic>
      <xdr:nvPicPr>
        <xdr:cNvPr id="4363" name="Imagen 14" descr="C:\Users\carotorres\Desktop\dnp.jpg"/>
        <xdr:cNvPicPr>
          <a:picLocks noChangeAspect="1" noChangeArrowheads="1"/>
        </xdr:cNvPicPr>
      </xdr:nvPicPr>
      <xdr:blipFill>
        <a:blip xmlns:r="http://schemas.openxmlformats.org/officeDocument/2006/relationships" r:embed="rId4" cstate="print"/>
        <a:srcRect/>
        <a:stretch>
          <a:fillRect/>
        </a:stretch>
      </xdr:blipFill>
      <xdr:spPr bwMode="auto">
        <a:xfrm>
          <a:off x="0" y="571500"/>
          <a:ext cx="1685925" cy="485775"/>
        </a:xfrm>
        <a:prstGeom prst="rect">
          <a:avLst/>
        </a:prstGeom>
        <a:noFill/>
        <a:ln w="9525">
          <a:noFill/>
          <a:miter lim="800000"/>
          <a:headEnd/>
          <a:tailEnd/>
        </a:ln>
      </xdr:spPr>
    </xdr:pic>
    <xdr:clientData/>
  </xdr:twoCellAnchor>
  <xdr:twoCellAnchor editAs="oneCell">
    <xdr:from>
      <xdr:col>2</xdr:col>
      <xdr:colOff>200025</xdr:colOff>
      <xdr:row>2</xdr:row>
      <xdr:rowOff>123825</xdr:rowOff>
    </xdr:from>
    <xdr:to>
      <xdr:col>4</xdr:col>
      <xdr:colOff>219075</xdr:colOff>
      <xdr:row>5</xdr:row>
      <xdr:rowOff>133350</xdr:rowOff>
    </xdr:to>
    <xdr:pic>
      <xdr:nvPicPr>
        <xdr:cNvPr id="4364" name="Imagen 15" descr="C:\Users\carotorres\Desktop\funcion publica.jpg"/>
        <xdr:cNvPicPr>
          <a:picLocks noChangeAspect="1" noChangeArrowheads="1"/>
        </xdr:cNvPicPr>
      </xdr:nvPicPr>
      <xdr:blipFill>
        <a:blip xmlns:r="http://schemas.openxmlformats.org/officeDocument/2006/relationships" r:embed="rId3" cstate="print"/>
        <a:srcRect l="-2" t="27222" r="52692" b="18335"/>
        <a:stretch>
          <a:fillRect/>
        </a:stretch>
      </xdr:blipFill>
      <xdr:spPr bwMode="auto">
        <a:xfrm>
          <a:off x="1724025" y="504825"/>
          <a:ext cx="1543050" cy="5810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638175</xdr:colOff>
      <xdr:row>1</xdr:row>
      <xdr:rowOff>171450</xdr:rowOff>
    </xdr:from>
    <xdr:to>
      <xdr:col>7</xdr:col>
      <xdr:colOff>153760</xdr:colOff>
      <xdr:row>6</xdr:row>
      <xdr:rowOff>152400</xdr:rowOff>
    </xdr:to>
    <xdr:pic>
      <xdr:nvPicPr>
        <xdr:cNvPr id="2346" name="Picture 11" descr="http://www.archivogeneral.gov.co/sites/all/themes/nevia/images/transparencia33.jpg"/>
        <xdr:cNvPicPr>
          <a:picLocks noChangeAspect="1" noChangeArrowheads="1"/>
        </xdr:cNvPicPr>
      </xdr:nvPicPr>
      <xdr:blipFill>
        <a:blip xmlns:r="http://schemas.openxmlformats.org/officeDocument/2006/relationships" r:embed="rId1" cstate="print"/>
        <a:srcRect/>
        <a:stretch>
          <a:fillRect/>
        </a:stretch>
      </xdr:blipFill>
      <xdr:spPr bwMode="auto">
        <a:xfrm>
          <a:off x="10487025" y="371475"/>
          <a:ext cx="2590800" cy="981075"/>
        </a:xfrm>
        <a:prstGeom prst="rect">
          <a:avLst/>
        </a:prstGeom>
        <a:noFill/>
        <a:ln w="9525">
          <a:noFill/>
          <a:miter lim="800000"/>
          <a:headEnd/>
          <a:tailEnd/>
        </a:ln>
      </xdr:spPr>
    </xdr:pic>
    <xdr:clientData/>
  </xdr:twoCellAnchor>
  <xdr:twoCellAnchor editAs="oneCell">
    <xdr:from>
      <xdr:col>4</xdr:col>
      <xdr:colOff>657225</xdr:colOff>
      <xdr:row>0</xdr:row>
      <xdr:rowOff>180975</xdr:rowOff>
    </xdr:from>
    <xdr:to>
      <xdr:col>5</xdr:col>
      <xdr:colOff>762000</xdr:colOff>
      <xdr:row>7</xdr:row>
      <xdr:rowOff>190500</xdr:rowOff>
    </xdr:to>
    <xdr:pic>
      <xdr:nvPicPr>
        <xdr:cNvPr id="2347" name="Picture 12" descr="http://www.procuraduria.gov.co/portal/media/image/99.jpg"/>
        <xdr:cNvPicPr>
          <a:picLocks noChangeAspect="1" noChangeArrowheads="1"/>
        </xdr:cNvPicPr>
      </xdr:nvPicPr>
      <xdr:blipFill>
        <a:blip xmlns:r="http://schemas.openxmlformats.org/officeDocument/2006/relationships" r:embed="rId2" cstate="print"/>
        <a:srcRect/>
        <a:stretch>
          <a:fillRect/>
        </a:stretch>
      </xdr:blipFill>
      <xdr:spPr bwMode="auto">
        <a:xfrm>
          <a:off x="8991600" y="180975"/>
          <a:ext cx="1619250" cy="1409700"/>
        </a:xfrm>
        <a:prstGeom prst="rect">
          <a:avLst/>
        </a:prstGeom>
        <a:noFill/>
        <a:ln w="9525">
          <a:noFill/>
          <a:miter lim="800000"/>
          <a:headEnd/>
          <a:tailEnd/>
        </a:ln>
      </xdr:spPr>
    </xdr:pic>
    <xdr:clientData/>
  </xdr:twoCellAnchor>
  <xdr:twoCellAnchor editAs="oneCell">
    <xdr:from>
      <xdr:col>6</xdr:col>
      <xdr:colOff>0</xdr:colOff>
      <xdr:row>3</xdr:row>
      <xdr:rowOff>0</xdr:rowOff>
    </xdr:from>
    <xdr:to>
      <xdr:col>6</xdr:col>
      <xdr:colOff>304800</xdr:colOff>
      <xdr:row>4</xdr:row>
      <xdr:rowOff>114300</xdr:rowOff>
    </xdr:to>
    <xdr:sp macro="" textlink="">
      <xdr:nvSpPr>
        <xdr:cNvPr id="2348" name="AutoShape 132" descr="Logo agencia"/>
        <xdr:cNvSpPr>
          <a:spLocks noChangeAspect="1" noChangeArrowheads="1"/>
        </xdr:cNvSpPr>
      </xdr:nvSpPr>
      <xdr:spPr bwMode="auto">
        <a:xfrm>
          <a:off x="11287125" y="600075"/>
          <a:ext cx="304800" cy="314325"/>
        </a:xfrm>
        <a:prstGeom prst="rect">
          <a:avLst/>
        </a:prstGeom>
        <a:noFill/>
        <a:ln w="9525">
          <a:noFill/>
          <a:miter lim="800000"/>
          <a:headEnd/>
          <a:tailEnd/>
        </a:ln>
      </xdr:spPr>
    </xdr:sp>
    <xdr:clientData/>
  </xdr:twoCellAnchor>
  <xdr:twoCellAnchor editAs="oneCell">
    <xdr:from>
      <xdr:col>6</xdr:col>
      <xdr:colOff>0</xdr:colOff>
      <xdr:row>3</xdr:row>
      <xdr:rowOff>0</xdr:rowOff>
    </xdr:from>
    <xdr:to>
      <xdr:col>6</xdr:col>
      <xdr:colOff>304800</xdr:colOff>
      <xdr:row>4</xdr:row>
      <xdr:rowOff>114300</xdr:rowOff>
    </xdr:to>
    <xdr:sp macro="" textlink="">
      <xdr:nvSpPr>
        <xdr:cNvPr id="2349"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11287125" y="600075"/>
          <a:ext cx="304800" cy="314325"/>
        </a:xfrm>
        <a:prstGeom prst="rect">
          <a:avLst/>
        </a:prstGeom>
        <a:noFill/>
        <a:ln w="9525">
          <a:noFill/>
          <a:miter lim="800000"/>
          <a:headEnd/>
          <a:tailEnd/>
        </a:ln>
      </xdr:spPr>
    </xdr:sp>
    <xdr:clientData/>
  </xdr:twoCellAnchor>
  <xdr:twoCellAnchor editAs="oneCell">
    <xdr:from>
      <xdr:col>6</xdr:col>
      <xdr:colOff>0</xdr:colOff>
      <xdr:row>3</xdr:row>
      <xdr:rowOff>0</xdr:rowOff>
    </xdr:from>
    <xdr:to>
      <xdr:col>6</xdr:col>
      <xdr:colOff>304800</xdr:colOff>
      <xdr:row>4</xdr:row>
      <xdr:rowOff>114300</xdr:rowOff>
    </xdr:to>
    <xdr:sp macro="" textlink="">
      <xdr:nvSpPr>
        <xdr:cNvPr id="2350"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11287125" y="600075"/>
          <a:ext cx="304800" cy="314325"/>
        </a:xfrm>
        <a:prstGeom prst="rect">
          <a:avLst/>
        </a:prstGeom>
        <a:noFill/>
        <a:ln w="9525">
          <a:noFill/>
          <a:miter lim="800000"/>
          <a:headEnd/>
          <a:tailEnd/>
        </a:ln>
      </xdr:spPr>
    </xdr:sp>
    <xdr:clientData/>
  </xdr:twoCellAnchor>
  <xdr:twoCellAnchor editAs="oneCell">
    <xdr:from>
      <xdr:col>2</xdr:col>
      <xdr:colOff>838200</xdr:colOff>
      <xdr:row>1</xdr:row>
      <xdr:rowOff>190500</xdr:rowOff>
    </xdr:from>
    <xdr:to>
      <xdr:col>4</xdr:col>
      <xdr:colOff>161925</xdr:colOff>
      <xdr:row>6</xdr:row>
      <xdr:rowOff>114300</xdr:rowOff>
    </xdr:to>
    <xdr:pic>
      <xdr:nvPicPr>
        <xdr:cNvPr id="2351" name="Imagen 14" descr="C:\Users\carotorres\Desktop\funcion publica.jpg"/>
        <xdr:cNvPicPr>
          <a:picLocks noChangeAspect="1" noChangeArrowheads="1"/>
        </xdr:cNvPicPr>
      </xdr:nvPicPr>
      <xdr:blipFill>
        <a:blip xmlns:r="http://schemas.openxmlformats.org/officeDocument/2006/relationships" r:embed="rId3" cstate="print"/>
        <a:srcRect l="50322"/>
        <a:stretch>
          <a:fillRect/>
        </a:stretch>
      </xdr:blipFill>
      <xdr:spPr bwMode="auto">
        <a:xfrm>
          <a:off x="6181725" y="390525"/>
          <a:ext cx="2314575" cy="923925"/>
        </a:xfrm>
        <a:prstGeom prst="rect">
          <a:avLst/>
        </a:prstGeom>
        <a:noFill/>
        <a:ln w="9525">
          <a:noFill/>
          <a:miter lim="800000"/>
          <a:headEnd/>
          <a:tailEnd/>
        </a:ln>
      </xdr:spPr>
    </xdr:pic>
    <xdr:clientData/>
  </xdr:twoCellAnchor>
  <xdr:twoCellAnchor editAs="oneCell">
    <xdr:from>
      <xdr:col>0</xdr:col>
      <xdr:colOff>0</xdr:colOff>
      <xdr:row>2</xdr:row>
      <xdr:rowOff>0</xdr:rowOff>
    </xdr:from>
    <xdr:to>
      <xdr:col>0</xdr:col>
      <xdr:colOff>2714625</xdr:colOff>
      <xdr:row>6</xdr:row>
      <xdr:rowOff>66675</xdr:rowOff>
    </xdr:to>
    <xdr:pic>
      <xdr:nvPicPr>
        <xdr:cNvPr id="2352" name="Imagen 15" descr="C:\Users\carotorres\Desktop\dnp.jpg"/>
        <xdr:cNvPicPr>
          <a:picLocks noChangeAspect="1" noChangeArrowheads="1"/>
        </xdr:cNvPicPr>
      </xdr:nvPicPr>
      <xdr:blipFill>
        <a:blip xmlns:r="http://schemas.openxmlformats.org/officeDocument/2006/relationships" r:embed="rId4" cstate="print"/>
        <a:srcRect/>
        <a:stretch>
          <a:fillRect/>
        </a:stretch>
      </xdr:blipFill>
      <xdr:spPr bwMode="auto">
        <a:xfrm>
          <a:off x="0" y="400050"/>
          <a:ext cx="2714625" cy="866775"/>
        </a:xfrm>
        <a:prstGeom prst="rect">
          <a:avLst/>
        </a:prstGeom>
        <a:noFill/>
        <a:ln w="9525">
          <a:noFill/>
          <a:miter lim="800000"/>
          <a:headEnd/>
          <a:tailEnd/>
        </a:ln>
      </xdr:spPr>
    </xdr:pic>
    <xdr:clientData/>
  </xdr:twoCellAnchor>
  <xdr:twoCellAnchor editAs="oneCell">
    <xdr:from>
      <xdr:col>0</xdr:col>
      <xdr:colOff>3076575</xdr:colOff>
      <xdr:row>1</xdr:row>
      <xdr:rowOff>190500</xdr:rowOff>
    </xdr:from>
    <xdr:to>
      <xdr:col>2</xdr:col>
      <xdr:colOff>619125</xdr:colOff>
      <xdr:row>6</xdr:row>
      <xdr:rowOff>171450</xdr:rowOff>
    </xdr:to>
    <xdr:pic>
      <xdr:nvPicPr>
        <xdr:cNvPr id="2353" name="Imagen 16" descr="C:\Users\carotorres\Desktop\funcion publica.jpg"/>
        <xdr:cNvPicPr>
          <a:picLocks noChangeAspect="1" noChangeArrowheads="1"/>
        </xdr:cNvPicPr>
      </xdr:nvPicPr>
      <xdr:blipFill>
        <a:blip xmlns:r="http://schemas.openxmlformats.org/officeDocument/2006/relationships" r:embed="rId3" cstate="print"/>
        <a:srcRect l="-2" t="27222" r="52692" b="18335"/>
        <a:stretch>
          <a:fillRect/>
        </a:stretch>
      </xdr:blipFill>
      <xdr:spPr bwMode="auto">
        <a:xfrm>
          <a:off x="3076575" y="390525"/>
          <a:ext cx="2886075" cy="981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B4:H280"/>
  <sheetViews>
    <sheetView workbookViewId="0">
      <selection activeCell="K20" sqref="K20"/>
    </sheetView>
  </sheetViews>
  <sheetFormatPr baseColWidth="10" defaultRowHeight="15"/>
  <cols>
    <col min="1" max="1" width="10.42578125" style="2" customWidth="1"/>
    <col min="2" max="2" width="10.7109375" style="2" customWidth="1"/>
    <col min="3" max="16384" width="11.42578125" style="2"/>
  </cols>
  <sheetData>
    <row r="4" spans="2:8">
      <c r="G4"/>
    </row>
    <row r="5" spans="2:8" ht="16.149999999999999" customHeight="1"/>
    <row r="8" spans="2:8" ht="15" customHeight="1">
      <c r="B8" s="179" t="s">
        <v>182</v>
      </c>
      <c r="C8" s="179"/>
      <c r="D8" s="179"/>
      <c r="E8" s="179"/>
      <c r="F8" s="179"/>
      <c r="G8" s="179"/>
      <c r="H8" s="179"/>
    </row>
    <row r="89" ht="9" customHeight="1"/>
    <row r="90" ht="6" customHeight="1"/>
    <row r="280" spans="2:2" ht="18">
      <c r="B280" s="3"/>
    </row>
  </sheetData>
  <mergeCells count="1">
    <mergeCell ref="B8:H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B5:I17"/>
  <sheetViews>
    <sheetView topLeftCell="A9" zoomScaleNormal="100" workbookViewId="0">
      <selection activeCell="L13" sqref="L13"/>
    </sheetView>
  </sheetViews>
  <sheetFormatPr baseColWidth="10" defaultRowHeight="15"/>
  <cols>
    <col min="1" max="16384" width="11.42578125" style="2"/>
  </cols>
  <sheetData>
    <row r="5" spans="2:9">
      <c r="G5"/>
    </row>
    <row r="10" spans="2:9">
      <c r="B10" s="2" t="s">
        <v>183</v>
      </c>
    </row>
    <row r="12" spans="2:9">
      <c r="B12" s="184" t="s">
        <v>184</v>
      </c>
      <c r="C12" s="184"/>
      <c r="D12" s="184"/>
      <c r="E12" s="185" t="s">
        <v>185</v>
      </c>
      <c r="F12" s="185"/>
      <c r="G12" s="185"/>
      <c r="H12" s="185"/>
      <c r="I12" s="185"/>
    </row>
    <row r="13" spans="2:9" ht="93.75" customHeight="1">
      <c r="B13" s="180" t="s">
        <v>187</v>
      </c>
      <c r="C13" s="180"/>
      <c r="D13" s="180"/>
      <c r="E13" s="186" t="s">
        <v>208</v>
      </c>
      <c r="F13" s="187"/>
      <c r="G13" s="187"/>
      <c r="H13" s="187"/>
      <c r="I13" s="188"/>
    </row>
    <row r="14" spans="2:9" ht="84" customHeight="1">
      <c r="B14" s="180" t="s">
        <v>188</v>
      </c>
      <c r="C14" s="180"/>
      <c r="D14" s="180"/>
      <c r="E14" s="181" t="s">
        <v>204</v>
      </c>
      <c r="F14" s="182"/>
      <c r="G14" s="182"/>
      <c r="H14" s="182"/>
      <c r="I14" s="183"/>
    </row>
    <row r="15" spans="2:9" ht="78" customHeight="1">
      <c r="B15" s="180" t="s">
        <v>186</v>
      </c>
      <c r="C15" s="180"/>
      <c r="D15" s="180"/>
      <c r="E15" s="189" t="s">
        <v>196</v>
      </c>
      <c r="F15" s="189"/>
      <c r="G15" s="189"/>
      <c r="H15" s="189"/>
      <c r="I15" s="189"/>
    </row>
    <row r="16" spans="2:9" ht="57.75" customHeight="1">
      <c r="B16" s="180" t="s">
        <v>189</v>
      </c>
      <c r="C16" s="180"/>
      <c r="D16" s="180"/>
      <c r="E16" s="189" t="s">
        <v>205</v>
      </c>
      <c r="F16" s="189"/>
      <c r="G16" s="189"/>
      <c r="H16" s="189"/>
      <c r="I16" s="189"/>
    </row>
    <row r="17" spans="2:9" ht="57.75" customHeight="1">
      <c r="B17" s="180" t="s">
        <v>190</v>
      </c>
      <c r="C17" s="180"/>
      <c r="D17" s="180"/>
      <c r="E17" s="190" t="s">
        <v>206</v>
      </c>
      <c r="F17" s="191"/>
      <c r="G17" s="191"/>
      <c r="H17" s="191"/>
      <c r="I17" s="192"/>
    </row>
  </sheetData>
  <mergeCells count="12">
    <mergeCell ref="B15:D15"/>
    <mergeCell ref="E15:I15"/>
    <mergeCell ref="B16:D16"/>
    <mergeCell ref="E16:I16"/>
    <mergeCell ref="B17:D17"/>
    <mergeCell ref="E17:I17"/>
    <mergeCell ref="B14:D14"/>
    <mergeCell ref="E14:I14"/>
    <mergeCell ref="B12:D12"/>
    <mergeCell ref="E12:I12"/>
    <mergeCell ref="B13:D13"/>
    <mergeCell ref="E13:I13"/>
  </mergeCells>
  <pageMargins left="0.7" right="0.7" top="0.75" bottom="0.75" header="0.3" footer="0.3"/>
  <pageSetup scale="85" orientation="portrait" r:id="rId1"/>
  <drawing r:id="rId2"/>
</worksheet>
</file>

<file path=xl/worksheets/sheet3.xml><?xml version="1.0" encoding="utf-8"?>
<worksheet xmlns="http://schemas.openxmlformats.org/spreadsheetml/2006/main" xmlns:r="http://schemas.openxmlformats.org/officeDocument/2006/relationships">
  <dimension ref="A1:S293"/>
  <sheetViews>
    <sheetView tabSelected="1" topLeftCell="A208" zoomScale="70" zoomScaleNormal="70" workbookViewId="0">
      <selection activeCell="A211" sqref="A211:I219"/>
    </sheetView>
  </sheetViews>
  <sheetFormatPr baseColWidth="10" defaultRowHeight="15.75"/>
  <cols>
    <col min="1" max="1" width="48.28515625" style="7" customWidth="1"/>
    <col min="2" max="2" width="31.85546875" style="7" customWidth="1"/>
    <col min="3" max="3" width="29" style="7" customWidth="1"/>
    <col min="4" max="4" width="15.85546875" style="7" customWidth="1"/>
    <col min="5" max="5" width="22.7109375" style="7" customWidth="1"/>
    <col min="6" max="6" width="21.5703125" style="7" customWidth="1"/>
    <col min="7" max="7" width="24.5703125" style="7" customWidth="1"/>
    <col min="8" max="8" width="22" style="7" customWidth="1"/>
    <col min="9" max="9" width="14.85546875" style="7" customWidth="1"/>
    <col min="10" max="10" width="13.140625" style="7" customWidth="1"/>
    <col min="11" max="11" width="11" style="7" customWidth="1"/>
    <col min="12" max="12" width="12.140625" style="7" customWidth="1"/>
    <col min="13" max="13" width="8.140625" style="7" customWidth="1"/>
    <col min="14" max="14" width="11.7109375" style="7" customWidth="1"/>
    <col min="15" max="18" width="11.42578125" style="6"/>
    <col min="19" max="16384" width="11.42578125" style="7"/>
  </cols>
  <sheetData>
    <row r="1" spans="1:18" s="138" customFormat="1">
      <c r="O1" s="139"/>
      <c r="P1" s="139"/>
      <c r="Q1" s="139"/>
      <c r="R1" s="139"/>
    </row>
    <row r="2" spans="1:18" s="138" customFormat="1">
      <c r="A2" s="2"/>
      <c r="B2" s="2"/>
      <c r="C2" s="2"/>
      <c r="D2" s="2"/>
      <c r="E2" s="2"/>
      <c r="F2" s="2"/>
      <c r="G2" s="2"/>
      <c r="H2" s="2"/>
      <c r="I2" s="2"/>
      <c r="J2" s="2"/>
      <c r="O2" s="139"/>
      <c r="P2" s="139"/>
      <c r="Q2" s="139"/>
      <c r="R2" s="139"/>
    </row>
    <row r="3" spans="1:18" s="138" customFormat="1">
      <c r="A3" s="2"/>
      <c r="B3" s="2"/>
      <c r="C3" s="2"/>
      <c r="D3" s="2"/>
      <c r="E3" s="2"/>
      <c r="F3" s="2"/>
      <c r="G3" s="2"/>
      <c r="H3" s="2"/>
      <c r="I3" s="2"/>
      <c r="J3" s="2"/>
      <c r="O3" s="139"/>
      <c r="P3" s="139"/>
      <c r="Q3" s="139"/>
      <c r="R3" s="139"/>
    </row>
    <row r="4" spans="1:18" s="138" customFormat="1">
      <c r="A4" s="2"/>
      <c r="B4" s="2"/>
      <c r="C4" s="2"/>
      <c r="D4" s="2"/>
      <c r="E4" s="2"/>
      <c r="F4" s="2"/>
      <c r="G4"/>
      <c r="H4" s="2"/>
      <c r="I4" s="2"/>
      <c r="J4" s="2"/>
      <c r="O4" s="139"/>
      <c r="P4" s="139"/>
      <c r="Q4" s="139"/>
      <c r="R4" s="139"/>
    </row>
    <row r="5" spans="1:18" s="138" customFormat="1">
      <c r="A5" s="2"/>
      <c r="B5" s="2"/>
      <c r="C5" s="2"/>
      <c r="D5" s="2"/>
      <c r="E5" s="2"/>
      <c r="F5" s="2"/>
      <c r="G5" s="2"/>
      <c r="H5" s="2"/>
      <c r="I5" s="2"/>
      <c r="J5" s="2"/>
      <c r="O5" s="139"/>
      <c r="P5" s="139"/>
      <c r="Q5" s="139"/>
      <c r="R5" s="139"/>
    </row>
    <row r="6" spans="1:18" s="138" customFormat="1">
      <c r="A6" s="2"/>
      <c r="B6" s="2"/>
      <c r="C6" s="2"/>
      <c r="D6" s="2"/>
      <c r="E6" s="2"/>
      <c r="F6" s="2"/>
      <c r="G6" s="2"/>
      <c r="H6" s="2"/>
      <c r="I6" s="2"/>
      <c r="J6" s="2"/>
      <c r="O6" s="139"/>
      <c r="P6" s="139"/>
      <c r="Q6" s="139"/>
      <c r="R6" s="139"/>
    </row>
    <row r="7" spans="1:18" s="138" customFormat="1">
      <c r="A7" s="2"/>
      <c r="B7" s="2"/>
      <c r="C7" s="2"/>
      <c r="D7" s="2"/>
      <c r="E7" s="2"/>
      <c r="F7" s="2"/>
      <c r="G7" s="2"/>
      <c r="H7" s="2"/>
      <c r="I7" s="2"/>
      <c r="J7" s="2"/>
      <c r="O7" s="139"/>
      <c r="P7" s="139"/>
      <c r="Q7" s="139"/>
      <c r="R7" s="139"/>
    </row>
    <row r="8" spans="1:18" s="138" customFormat="1">
      <c r="O8" s="139"/>
      <c r="P8" s="139"/>
      <c r="Q8" s="139"/>
      <c r="R8" s="139"/>
    </row>
    <row r="9" spans="1:18" s="138" customFormat="1">
      <c r="O9" s="139"/>
      <c r="P9" s="139"/>
      <c r="Q9" s="139"/>
      <c r="R9" s="139"/>
    </row>
    <row r="10" spans="1:18" s="138" customFormat="1">
      <c r="O10" s="139"/>
      <c r="P10" s="139"/>
      <c r="Q10" s="139"/>
      <c r="R10" s="139"/>
    </row>
    <row r="11" spans="1:18" s="138" customFormat="1">
      <c r="O11" s="139"/>
      <c r="P11" s="139"/>
      <c r="Q11" s="139"/>
      <c r="R11" s="139"/>
    </row>
    <row r="12" spans="1:18" ht="17.25">
      <c r="A12" s="80"/>
    </row>
    <row r="13" spans="1:18" ht="22.5" customHeight="1">
      <c r="A13" s="81" t="s">
        <v>94</v>
      </c>
      <c r="B13" s="4"/>
      <c r="C13" s="4"/>
      <c r="D13" s="229"/>
      <c r="E13" s="229"/>
      <c r="F13" s="229"/>
      <c r="G13" s="229"/>
      <c r="H13" s="229"/>
      <c r="I13" s="229"/>
      <c r="J13" s="229"/>
      <c r="K13" s="229"/>
      <c r="L13" s="230"/>
      <c r="M13" s="5"/>
      <c r="N13" s="5"/>
    </row>
    <row r="14" spans="1:18" ht="86.25" customHeight="1">
      <c r="A14" s="216" t="s">
        <v>207</v>
      </c>
      <c r="B14" s="217"/>
      <c r="C14" s="217"/>
      <c r="D14" s="217"/>
      <c r="E14" s="217"/>
      <c r="F14" s="217"/>
      <c r="G14" s="217"/>
      <c r="H14" s="217"/>
      <c r="I14" s="217"/>
      <c r="J14" s="217"/>
      <c r="K14" s="217"/>
      <c r="L14" s="218"/>
      <c r="M14" s="8"/>
      <c r="N14" s="8"/>
    </row>
    <row r="15" spans="1:18" ht="19.5" customHeight="1">
      <c r="A15" s="9"/>
      <c r="B15" s="10"/>
      <c r="C15" s="10"/>
      <c r="D15" s="10"/>
      <c r="E15" s="10"/>
      <c r="F15" s="10"/>
      <c r="G15" s="10"/>
      <c r="H15" s="10"/>
      <c r="I15" s="10"/>
      <c r="J15" s="10"/>
      <c r="K15" s="10"/>
      <c r="L15" s="11"/>
      <c r="M15" s="10"/>
      <c r="N15" s="10"/>
    </row>
    <row r="16" spans="1:18" ht="19.5" customHeight="1">
      <c r="A16" s="207" t="s">
        <v>110</v>
      </c>
      <c r="B16" s="208"/>
      <c r="C16" s="208"/>
      <c r="D16" s="5"/>
      <c r="E16" s="5"/>
      <c r="F16" s="5"/>
      <c r="G16" s="12"/>
      <c r="H16" s="12"/>
      <c r="I16" s="12"/>
      <c r="J16" s="12"/>
      <c r="K16" s="12"/>
      <c r="L16" s="13"/>
      <c r="M16" s="12"/>
      <c r="N16" s="12"/>
    </row>
    <row r="17" spans="1:18" ht="19.5" customHeight="1">
      <c r="A17" s="14"/>
      <c r="B17" s="15"/>
      <c r="C17" s="15"/>
      <c r="D17" s="15"/>
      <c r="E17" s="5"/>
      <c r="F17" s="5"/>
      <c r="G17" s="12"/>
      <c r="H17" s="12"/>
      <c r="I17" s="12"/>
      <c r="J17" s="12"/>
      <c r="K17" s="12"/>
      <c r="L17" s="13"/>
      <c r="M17" s="12"/>
      <c r="N17" s="12"/>
    </row>
    <row r="18" spans="1:18" s="80" customFormat="1" ht="45.75" customHeight="1">
      <c r="A18" s="204" t="s">
        <v>3</v>
      </c>
      <c r="B18" s="82" t="s">
        <v>132</v>
      </c>
      <c r="C18" s="194" t="s">
        <v>54</v>
      </c>
      <c r="D18" s="194"/>
      <c r="E18" s="194" t="s">
        <v>86</v>
      </c>
      <c r="F18" s="194"/>
      <c r="G18" s="194" t="s">
        <v>55</v>
      </c>
      <c r="H18" s="236" t="s">
        <v>115</v>
      </c>
      <c r="I18" s="194" t="s">
        <v>56</v>
      </c>
      <c r="J18" s="194"/>
      <c r="K18" s="236" t="s">
        <v>130</v>
      </c>
      <c r="L18" s="237"/>
      <c r="M18" s="83"/>
      <c r="N18" s="83"/>
      <c r="O18" s="83"/>
      <c r="P18" s="84"/>
      <c r="Q18" s="85"/>
      <c r="R18" s="85"/>
    </row>
    <row r="19" spans="1:18" s="80" customFormat="1" ht="21" customHeight="1">
      <c r="A19" s="204"/>
      <c r="B19" s="82" t="s">
        <v>131</v>
      </c>
      <c r="C19" s="194"/>
      <c r="D19" s="194"/>
      <c r="E19" s="194"/>
      <c r="F19" s="194"/>
      <c r="G19" s="194"/>
      <c r="H19" s="236"/>
      <c r="I19" s="86" t="s">
        <v>57</v>
      </c>
      <c r="J19" s="86" t="s">
        <v>58</v>
      </c>
      <c r="K19" s="86" t="s">
        <v>57</v>
      </c>
      <c r="L19" s="87" t="s">
        <v>58</v>
      </c>
      <c r="M19" s="83"/>
      <c r="N19" s="83"/>
      <c r="O19" s="83"/>
      <c r="P19" s="83"/>
      <c r="Q19" s="85"/>
      <c r="R19" s="85"/>
    </row>
    <row r="20" spans="1:18" ht="36.75" customHeight="1">
      <c r="A20" s="16" t="s">
        <v>155</v>
      </c>
      <c r="B20" s="140" t="s">
        <v>134</v>
      </c>
      <c r="C20" s="235"/>
      <c r="D20" s="235"/>
      <c r="E20" s="235"/>
      <c r="F20" s="235"/>
      <c r="G20" s="17"/>
      <c r="H20" s="18"/>
      <c r="I20" s="18"/>
      <c r="J20" s="19"/>
      <c r="K20" s="20"/>
      <c r="L20" s="21"/>
      <c r="M20" s="12"/>
      <c r="N20" s="12"/>
      <c r="O20" s="12"/>
      <c r="P20" s="12"/>
    </row>
    <row r="21" spans="1:18" ht="30.75" customHeight="1">
      <c r="A21" s="16" t="s">
        <v>156</v>
      </c>
      <c r="B21" s="140" t="s">
        <v>134</v>
      </c>
      <c r="C21" s="235"/>
      <c r="D21" s="235"/>
      <c r="E21" s="235"/>
      <c r="F21" s="235"/>
      <c r="G21" s="17"/>
      <c r="H21" s="18"/>
      <c r="I21" s="18"/>
      <c r="J21" s="19"/>
      <c r="K21" s="20"/>
      <c r="L21" s="21"/>
      <c r="M21" s="12"/>
      <c r="N21" s="12"/>
      <c r="O21" s="12"/>
      <c r="P21" s="12"/>
    </row>
    <row r="22" spans="1:18">
      <c r="A22" s="22" t="s">
        <v>149</v>
      </c>
      <c r="B22" s="12"/>
      <c r="C22" s="12"/>
      <c r="D22" s="12"/>
      <c r="E22" s="12"/>
      <c r="F22" s="12"/>
      <c r="G22" s="12"/>
      <c r="H22" s="12"/>
      <c r="I22" s="12"/>
      <c r="J22" s="12"/>
      <c r="K22" s="12"/>
      <c r="L22" s="13"/>
      <c r="M22" s="23"/>
      <c r="N22" s="24"/>
    </row>
    <row r="23" spans="1:18" ht="53.25" customHeight="1">
      <c r="A23" s="224" t="s">
        <v>104</v>
      </c>
      <c r="B23" s="225"/>
      <c r="C23" s="225"/>
      <c r="D23" s="225"/>
      <c r="E23" s="225"/>
      <c r="F23" s="225"/>
      <c r="G23" s="225"/>
      <c r="H23" s="225"/>
      <c r="I23" s="225"/>
      <c r="J23" s="225"/>
      <c r="K23" s="225"/>
      <c r="L23" s="226"/>
      <c r="M23" s="25"/>
      <c r="N23" s="25"/>
    </row>
    <row r="24" spans="1:18" ht="34.15" customHeight="1">
      <c r="A24" s="250" t="s">
        <v>167</v>
      </c>
      <c r="B24" s="251"/>
      <c r="C24" s="88"/>
      <c r="D24" s="26"/>
      <c r="E24" s="26"/>
      <c r="F24" s="26"/>
      <c r="G24" s="26"/>
      <c r="H24" s="26"/>
      <c r="I24" s="26"/>
      <c r="J24" s="26"/>
      <c r="K24" s="26"/>
      <c r="L24" s="27"/>
      <c r="M24" s="25"/>
      <c r="N24" s="25"/>
    </row>
    <row r="25" spans="1:18" ht="34.15" customHeight="1">
      <c r="A25" s="89" t="s">
        <v>173</v>
      </c>
      <c r="B25" s="90"/>
      <c r="C25" s="88"/>
      <c r="D25" s="26"/>
      <c r="E25" s="26"/>
      <c r="F25" s="26"/>
      <c r="G25" s="26"/>
      <c r="H25" s="26"/>
      <c r="I25" s="26"/>
      <c r="J25" s="26"/>
      <c r="K25" s="26"/>
      <c r="L25" s="27"/>
      <c r="M25" s="25"/>
      <c r="N25" s="25"/>
    </row>
    <row r="26" spans="1:18" ht="45.6" customHeight="1">
      <c r="A26" s="91" t="s">
        <v>172</v>
      </c>
      <c r="B26" s="91" t="s">
        <v>174</v>
      </c>
      <c r="C26" s="91" t="s">
        <v>175</v>
      </c>
      <c r="D26" s="29"/>
      <c r="E26" s="26"/>
      <c r="F26" s="26"/>
      <c r="G26" s="26"/>
      <c r="H26" s="26"/>
      <c r="I26" s="26"/>
      <c r="J26" s="26"/>
      <c r="K26" s="26"/>
      <c r="L26" s="27"/>
      <c r="M26" s="25"/>
      <c r="N26" s="25"/>
    </row>
    <row r="27" spans="1:18" ht="20.45" customHeight="1">
      <c r="A27" s="30" t="s">
        <v>168</v>
      </c>
      <c r="B27" s="141" t="s">
        <v>191</v>
      </c>
      <c r="C27" s="141" t="s">
        <v>191</v>
      </c>
      <c r="D27" s="26"/>
      <c r="E27" s="26"/>
      <c r="F27" s="26"/>
      <c r="G27" s="26"/>
      <c r="H27" s="26"/>
      <c r="I27" s="26"/>
      <c r="J27" s="26"/>
      <c r="K27" s="26"/>
      <c r="L27" s="27"/>
      <c r="M27" s="25"/>
      <c r="N27" s="25"/>
    </row>
    <row r="28" spans="1:18" ht="20.45" customHeight="1">
      <c r="A28" s="30" t="s">
        <v>169</v>
      </c>
      <c r="B28" s="141" t="s">
        <v>191</v>
      </c>
      <c r="C28" s="141" t="s">
        <v>191</v>
      </c>
      <c r="D28" s="26"/>
      <c r="E28" s="26"/>
      <c r="F28" s="26"/>
      <c r="G28" s="26"/>
      <c r="H28" s="26"/>
      <c r="I28" s="26"/>
      <c r="J28" s="26"/>
      <c r="K28" s="26"/>
      <c r="L28" s="27"/>
      <c r="M28" s="25"/>
      <c r="N28" s="25"/>
    </row>
    <row r="29" spans="1:18" ht="20.45" customHeight="1">
      <c r="A29" s="30" t="s">
        <v>170</v>
      </c>
      <c r="B29" s="141" t="s">
        <v>191</v>
      </c>
      <c r="C29" s="141" t="s">
        <v>191</v>
      </c>
      <c r="D29" s="26"/>
      <c r="E29" s="26"/>
      <c r="F29" s="26"/>
      <c r="G29" s="26"/>
      <c r="H29" s="26"/>
      <c r="I29" s="26"/>
      <c r="J29" s="26"/>
      <c r="K29" s="26"/>
      <c r="L29" s="27"/>
      <c r="M29" s="25"/>
      <c r="N29" s="25"/>
    </row>
    <row r="30" spans="1:18" ht="20.45" customHeight="1">
      <c r="A30" s="30" t="s">
        <v>171</v>
      </c>
      <c r="B30" s="141" t="s">
        <v>191</v>
      </c>
      <c r="C30" s="141" t="s">
        <v>191</v>
      </c>
      <c r="D30" s="26"/>
      <c r="E30" s="26"/>
      <c r="F30" s="26"/>
      <c r="G30" s="26"/>
      <c r="H30" s="26"/>
      <c r="I30" s="26"/>
      <c r="J30" s="26"/>
      <c r="K30" s="26"/>
      <c r="L30" s="27"/>
      <c r="M30" s="25"/>
      <c r="N30" s="25"/>
    </row>
    <row r="31" spans="1:18" ht="13.15" customHeight="1">
      <c r="A31" s="28"/>
      <c r="B31" s="26"/>
      <c r="C31" s="26"/>
      <c r="D31" s="26"/>
      <c r="E31" s="26"/>
      <c r="F31" s="26"/>
      <c r="G31" s="26"/>
      <c r="H31" s="26"/>
      <c r="I31" s="26"/>
      <c r="J31" s="26"/>
      <c r="K31" s="26"/>
      <c r="L31" s="27"/>
      <c r="M31" s="25"/>
      <c r="N31" s="25"/>
    </row>
    <row r="32" spans="1:18" ht="17.25">
      <c r="A32" s="207" t="s">
        <v>176</v>
      </c>
      <c r="B32" s="208"/>
      <c r="C32" s="208"/>
      <c r="D32" s="92"/>
      <c r="E32" s="92"/>
      <c r="F32" s="12"/>
      <c r="G32" s="12"/>
      <c r="H32" s="12"/>
      <c r="I32" s="12"/>
      <c r="J32" s="12"/>
      <c r="K32" s="12"/>
      <c r="L32" s="13"/>
      <c r="M32" s="23"/>
      <c r="N32" s="24"/>
    </row>
    <row r="33" spans="1:14" ht="17.25">
      <c r="A33" s="93"/>
      <c r="B33" s="94"/>
      <c r="C33" s="94"/>
      <c r="D33" s="92"/>
      <c r="E33" s="92"/>
      <c r="F33" s="12"/>
      <c r="G33" s="12"/>
      <c r="H33" s="12"/>
      <c r="I33" s="12"/>
      <c r="J33" s="12"/>
      <c r="K33" s="12"/>
      <c r="L33" s="13"/>
      <c r="M33" s="23"/>
      <c r="N33" s="24"/>
    </row>
    <row r="34" spans="1:14" ht="33" customHeight="1">
      <c r="A34" s="95" t="s">
        <v>3</v>
      </c>
      <c r="B34" s="194" t="s">
        <v>49</v>
      </c>
      <c r="C34" s="194"/>
      <c r="D34" s="194" t="s">
        <v>50</v>
      </c>
      <c r="E34" s="194"/>
      <c r="F34" s="12"/>
      <c r="G34" s="12"/>
      <c r="H34" s="12"/>
      <c r="I34" s="12"/>
      <c r="J34" s="12"/>
      <c r="K34" s="12"/>
      <c r="L34" s="13"/>
      <c r="M34" s="23"/>
      <c r="N34" s="24"/>
    </row>
    <row r="35" spans="1:14" ht="39.75" customHeight="1">
      <c r="A35" s="96" t="s">
        <v>48</v>
      </c>
      <c r="B35" s="240" t="s">
        <v>191</v>
      </c>
      <c r="C35" s="240"/>
      <c r="D35" s="240" t="s">
        <v>191</v>
      </c>
      <c r="E35" s="240"/>
      <c r="F35" s="12"/>
      <c r="G35" s="12"/>
      <c r="H35" s="12"/>
      <c r="I35" s="12"/>
      <c r="J35" s="12"/>
      <c r="K35" s="12"/>
      <c r="L35" s="13"/>
      <c r="M35" s="23"/>
      <c r="N35" s="24"/>
    </row>
    <row r="36" spans="1:14" ht="19.5" customHeight="1">
      <c r="A36" s="31" t="s">
        <v>102</v>
      </c>
      <c r="B36" s="240" t="s">
        <v>191</v>
      </c>
      <c r="C36" s="240"/>
      <c r="D36" s="240" t="s">
        <v>191</v>
      </c>
      <c r="E36" s="240"/>
      <c r="F36" s="12"/>
      <c r="G36" s="12"/>
      <c r="H36" s="12"/>
      <c r="I36" s="12"/>
      <c r="J36" s="12"/>
      <c r="K36" s="12"/>
      <c r="L36" s="13"/>
      <c r="M36" s="23"/>
      <c r="N36" s="24"/>
    </row>
    <row r="37" spans="1:14" ht="19.5" customHeight="1">
      <c r="A37" s="31" t="s">
        <v>103</v>
      </c>
      <c r="B37" s="240" t="s">
        <v>191</v>
      </c>
      <c r="C37" s="240"/>
      <c r="D37" s="240" t="s">
        <v>191</v>
      </c>
      <c r="E37" s="240"/>
      <c r="F37" s="12"/>
      <c r="G37" s="12"/>
      <c r="H37" s="12"/>
      <c r="I37" s="12"/>
      <c r="J37" s="12"/>
      <c r="K37" s="12"/>
      <c r="L37" s="13"/>
      <c r="M37" s="23"/>
      <c r="N37" s="24"/>
    </row>
    <row r="38" spans="1:14">
      <c r="A38" s="195" t="s">
        <v>150</v>
      </c>
      <c r="B38" s="196"/>
      <c r="C38" s="196"/>
      <c r="D38" s="196"/>
      <c r="E38" s="196"/>
      <c r="F38" s="12"/>
      <c r="G38" s="12"/>
      <c r="H38" s="12"/>
      <c r="I38" s="12"/>
      <c r="J38" s="12"/>
      <c r="K38" s="12"/>
      <c r="L38" s="13"/>
      <c r="M38" s="23"/>
      <c r="N38" s="24"/>
    </row>
    <row r="39" spans="1:14" ht="24.75" customHeight="1">
      <c r="A39" s="198" t="s">
        <v>160</v>
      </c>
      <c r="B39" s="199"/>
      <c r="C39" s="199"/>
      <c r="D39" s="199"/>
      <c r="E39" s="199"/>
      <c r="F39" s="199"/>
      <c r="G39" s="199"/>
      <c r="H39" s="199"/>
      <c r="I39" s="199"/>
      <c r="J39" s="199"/>
      <c r="K39" s="199"/>
      <c r="L39" s="200"/>
      <c r="M39" s="32"/>
      <c r="N39" s="32"/>
    </row>
    <row r="40" spans="1:14" ht="17.25" customHeight="1">
      <c r="A40" s="33"/>
      <c r="B40" s="34"/>
      <c r="C40" s="34"/>
      <c r="D40" s="34"/>
      <c r="E40" s="34"/>
      <c r="F40" s="34"/>
      <c r="G40" s="34"/>
      <c r="H40" s="34"/>
      <c r="I40" s="34"/>
      <c r="J40" s="34"/>
      <c r="K40" s="34"/>
      <c r="L40" s="35"/>
      <c r="M40" s="34"/>
      <c r="N40" s="34"/>
    </row>
    <row r="41" spans="1:14" ht="17.25">
      <c r="A41" s="97" t="s">
        <v>177</v>
      </c>
      <c r="B41" s="5"/>
      <c r="C41" s="92"/>
      <c r="D41" s="92"/>
      <c r="E41" s="5"/>
      <c r="F41" s="12"/>
      <c r="G41" s="12"/>
      <c r="H41" s="12"/>
      <c r="I41" s="12"/>
      <c r="J41" s="12"/>
      <c r="K41" s="12"/>
      <c r="L41" s="13"/>
      <c r="M41" s="23"/>
      <c r="N41" s="24"/>
    </row>
    <row r="42" spans="1:14" ht="17.25">
      <c r="A42" s="231" t="s">
        <v>146</v>
      </c>
      <c r="B42" s="232"/>
      <c r="C42" s="98" t="s">
        <v>147</v>
      </c>
      <c r="D42" s="98" t="s">
        <v>134</v>
      </c>
      <c r="E42" s="5"/>
      <c r="F42" s="12"/>
      <c r="G42" s="12"/>
      <c r="H42" s="12"/>
      <c r="I42" s="12"/>
      <c r="J42" s="12"/>
      <c r="K42" s="12"/>
      <c r="L42" s="13"/>
      <c r="M42" s="23"/>
      <c r="N42" s="24"/>
    </row>
    <row r="43" spans="1:14" ht="33" customHeight="1">
      <c r="A43" s="233"/>
      <c r="B43" s="234"/>
      <c r="C43" s="142" t="s">
        <v>191</v>
      </c>
      <c r="D43" s="36"/>
      <c r="E43" s="5"/>
      <c r="F43" s="12"/>
      <c r="G43" s="12"/>
      <c r="H43" s="12"/>
      <c r="I43" s="12"/>
      <c r="J43" s="12"/>
      <c r="K43" s="12"/>
      <c r="L43" s="13"/>
      <c r="M43" s="23"/>
      <c r="N43" s="24"/>
    </row>
    <row r="44" spans="1:14" ht="21" customHeight="1">
      <c r="A44" s="37"/>
      <c r="B44" s="38"/>
      <c r="C44" s="5"/>
      <c r="D44" s="5"/>
      <c r="E44" s="5"/>
      <c r="F44" s="12"/>
      <c r="G44" s="12"/>
      <c r="H44" s="12"/>
      <c r="I44" s="12"/>
      <c r="J44" s="12"/>
      <c r="K44" s="12"/>
      <c r="L44" s="13"/>
      <c r="M44" s="23"/>
      <c r="N44" s="24"/>
    </row>
    <row r="45" spans="1:14">
      <c r="A45" s="22"/>
      <c r="B45" s="12"/>
      <c r="C45" s="12"/>
      <c r="D45" s="12"/>
      <c r="E45" s="12"/>
      <c r="F45" s="12"/>
      <c r="G45" s="12"/>
      <c r="H45" s="12"/>
      <c r="I45" s="12"/>
      <c r="J45" s="12"/>
      <c r="K45" s="12"/>
      <c r="L45" s="13"/>
      <c r="M45" s="23"/>
      <c r="N45" s="24"/>
    </row>
    <row r="46" spans="1:14" ht="33.75" customHeight="1">
      <c r="A46" s="95" t="s">
        <v>3</v>
      </c>
      <c r="B46" s="194" t="s">
        <v>52</v>
      </c>
      <c r="C46" s="194"/>
      <c r="D46" s="194" t="s">
        <v>53</v>
      </c>
      <c r="E46" s="194"/>
      <c r="F46" s="12"/>
      <c r="G46" s="12"/>
      <c r="H46" s="12"/>
      <c r="I46" s="12"/>
      <c r="J46" s="12"/>
      <c r="K46" s="12"/>
      <c r="L46" s="13"/>
      <c r="M46" s="23"/>
      <c r="N46" s="24"/>
    </row>
    <row r="47" spans="1:14" ht="24" customHeight="1">
      <c r="A47" s="96" t="s">
        <v>51</v>
      </c>
      <c r="B47" s="194" t="s">
        <v>191</v>
      </c>
      <c r="C47" s="194"/>
      <c r="D47" s="194"/>
      <c r="E47" s="194"/>
      <c r="F47" s="12"/>
      <c r="G47" s="12"/>
      <c r="H47" s="12"/>
      <c r="I47" s="12"/>
      <c r="J47" s="12"/>
      <c r="K47" s="12"/>
      <c r="L47" s="13"/>
      <c r="M47" s="23"/>
      <c r="N47" s="24"/>
    </row>
    <row r="48" spans="1:14">
      <c r="A48" s="195" t="s">
        <v>150</v>
      </c>
      <c r="B48" s="196"/>
      <c r="C48" s="196"/>
      <c r="D48" s="196"/>
      <c r="E48" s="196"/>
      <c r="F48" s="12"/>
      <c r="G48" s="12"/>
      <c r="H48" s="12"/>
      <c r="I48" s="12"/>
      <c r="J48" s="12"/>
      <c r="K48" s="12"/>
      <c r="L48" s="13"/>
      <c r="M48" s="23"/>
      <c r="N48" s="24"/>
    </row>
    <row r="49" spans="1:14" ht="20.25" customHeight="1">
      <c r="A49" s="39" t="s">
        <v>109</v>
      </c>
      <c r="B49" s="12"/>
      <c r="C49" s="12"/>
      <c r="D49" s="12"/>
      <c r="E49" s="12"/>
      <c r="F49" s="12"/>
      <c r="G49" s="12"/>
      <c r="H49" s="12"/>
      <c r="I49" s="12"/>
      <c r="J49" s="12"/>
      <c r="K49" s="12"/>
      <c r="L49" s="13"/>
      <c r="M49" s="23"/>
      <c r="N49" s="24"/>
    </row>
    <row r="50" spans="1:14" ht="20.25" customHeight="1">
      <c r="A50" s="39"/>
      <c r="B50" s="12"/>
      <c r="C50" s="12"/>
      <c r="D50" s="12"/>
      <c r="E50" s="12"/>
      <c r="F50" s="12"/>
      <c r="G50" s="12"/>
      <c r="H50" s="12"/>
      <c r="I50" s="12"/>
      <c r="J50" s="12"/>
      <c r="K50" s="12"/>
      <c r="L50" s="13"/>
      <c r="M50" s="23"/>
      <c r="N50" s="24"/>
    </row>
    <row r="51" spans="1:14" ht="20.25" customHeight="1">
      <c r="A51" s="99" t="s">
        <v>178</v>
      </c>
      <c r="B51" s="83"/>
      <c r="C51" s="83"/>
      <c r="D51" s="83"/>
      <c r="E51" s="83"/>
      <c r="F51" s="83"/>
      <c r="G51" s="12"/>
      <c r="H51" s="12"/>
      <c r="I51" s="12"/>
      <c r="J51" s="12"/>
      <c r="K51" s="12"/>
      <c r="L51" s="13"/>
      <c r="M51" s="23"/>
      <c r="N51" s="24"/>
    </row>
    <row r="52" spans="1:14" ht="20.25" customHeight="1">
      <c r="A52" s="99"/>
      <c r="B52" s="83"/>
      <c r="C52" s="83"/>
      <c r="D52" s="83"/>
      <c r="E52" s="83"/>
      <c r="F52" s="83"/>
      <c r="G52" s="12"/>
      <c r="H52" s="12"/>
      <c r="I52" s="12"/>
      <c r="J52" s="12"/>
      <c r="K52" s="12"/>
      <c r="L52" s="13"/>
      <c r="M52" s="23"/>
      <c r="N52" s="24"/>
    </row>
    <row r="53" spans="1:14" ht="63.75" customHeight="1">
      <c r="A53" s="100" t="s">
        <v>135</v>
      </c>
      <c r="B53" s="98" t="s">
        <v>133</v>
      </c>
      <c r="C53" s="98" t="s">
        <v>134</v>
      </c>
      <c r="D53" s="91" t="s">
        <v>157</v>
      </c>
      <c r="E53" s="91" t="s">
        <v>159</v>
      </c>
      <c r="F53" s="83"/>
      <c r="G53" s="12"/>
      <c r="H53" s="12"/>
      <c r="I53" s="12"/>
      <c r="J53" s="12"/>
      <c r="K53" s="12"/>
      <c r="L53" s="13"/>
      <c r="M53" s="23"/>
      <c r="N53" s="24"/>
    </row>
    <row r="54" spans="1:14" ht="29.25" customHeight="1">
      <c r="A54" s="40" t="s">
        <v>126</v>
      </c>
      <c r="B54" s="143" t="s">
        <v>191</v>
      </c>
      <c r="C54" s="41"/>
      <c r="D54" s="42"/>
      <c r="E54" s="42"/>
      <c r="F54" s="12"/>
      <c r="G54" s="12"/>
      <c r="H54" s="12"/>
      <c r="I54" s="12"/>
      <c r="J54" s="12"/>
      <c r="K54" s="12"/>
      <c r="L54" s="13"/>
      <c r="M54" s="23"/>
      <c r="N54" s="24"/>
    </row>
    <row r="55" spans="1:14" ht="29.25" customHeight="1">
      <c r="A55" s="40" t="s">
        <v>127</v>
      </c>
      <c r="B55" s="143" t="s">
        <v>191</v>
      </c>
      <c r="C55" s="41"/>
      <c r="D55" s="42"/>
      <c r="E55" s="42"/>
      <c r="F55" s="12"/>
      <c r="G55" s="12"/>
      <c r="H55" s="12"/>
      <c r="I55" s="12"/>
      <c r="J55" s="12"/>
      <c r="K55" s="12"/>
      <c r="L55" s="13"/>
      <c r="M55" s="23"/>
      <c r="N55" s="24"/>
    </row>
    <row r="56" spans="1:14" ht="29.25" customHeight="1">
      <c r="A56" s="40" t="s">
        <v>128</v>
      </c>
      <c r="B56" s="143" t="s">
        <v>191</v>
      </c>
      <c r="C56" s="41"/>
      <c r="D56" s="42"/>
      <c r="E56" s="42"/>
      <c r="F56" s="12"/>
      <c r="G56" s="12"/>
      <c r="H56" s="12"/>
      <c r="I56" s="12"/>
      <c r="J56" s="12"/>
      <c r="K56" s="12"/>
      <c r="L56" s="13"/>
      <c r="M56" s="23"/>
      <c r="N56" s="24"/>
    </row>
    <row r="57" spans="1:14" ht="29.25" customHeight="1">
      <c r="A57" s="40" t="s">
        <v>129</v>
      </c>
      <c r="B57" s="143" t="s">
        <v>191</v>
      </c>
      <c r="C57" s="41"/>
      <c r="D57" s="42"/>
      <c r="E57" s="42"/>
      <c r="F57" s="12"/>
      <c r="G57" s="12"/>
      <c r="H57" s="12"/>
      <c r="I57" s="12"/>
      <c r="J57" s="12"/>
      <c r="K57" s="12"/>
      <c r="L57" s="13"/>
      <c r="M57" s="23"/>
      <c r="N57" s="24"/>
    </row>
    <row r="58" spans="1:14" ht="20.25" customHeight="1" thickBot="1">
      <c r="A58" s="39"/>
      <c r="B58" s="12"/>
      <c r="C58" s="12"/>
      <c r="D58" s="12"/>
      <c r="E58" s="12"/>
      <c r="F58" s="12"/>
      <c r="G58" s="12"/>
      <c r="H58" s="12"/>
      <c r="I58" s="12"/>
      <c r="J58" s="12"/>
      <c r="K58" s="12"/>
      <c r="L58" s="13"/>
      <c r="M58" s="23"/>
      <c r="N58" s="24"/>
    </row>
    <row r="59" spans="1:14" ht="20.25" customHeight="1" thickBot="1">
      <c r="A59" s="99" t="s">
        <v>179</v>
      </c>
      <c r="B59" s="238">
        <v>0</v>
      </c>
      <c r="C59" s="239"/>
      <c r="D59" s="101"/>
      <c r="E59" s="83"/>
      <c r="F59" s="83"/>
      <c r="G59" s="83"/>
      <c r="H59" s="83"/>
      <c r="I59" s="12"/>
      <c r="J59" s="12"/>
      <c r="K59" s="12"/>
      <c r="L59" s="13"/>
      <c r="M59" s="23"/>
      <c r="N59" s="24"/>
    </row>
    <row r="60" spans="1:14" ht="20.25" customHeight="1">
      <c r="A60" s="102"/>
      <c r="B60" s="83"/>
      <c r="C60" s="83"/>
      <c r="D60" s="83"/>
      <c r="E60" s="83"/>
      <c r="F60" s="83"/>
      <c r="G60" s="83"/>
      <c r="H60" s="83"/>
      <c r="I60" s="12"/>
      <c r="J60" s="12"/>
      <c r="K60" s="12"/>
      <c r="L60" s="13"/>
      <c r="M60" s="23"/>
      <c r="N60" s="24"/>
    </row>
    <row r="61" spans="1:14" ht="20.25" customHeight="1">
      <c r="A61" s="207" t="s">
        <v>180</v>
      </c>
      <c r="B61" s="208"/>
      <c r="C61" s="208"/>
      <c r="D61" s="83"/>
      <c r="E61" s="144" t="s">
        <v>191</v>
      </c>
      <c r="F61" s="83"/>
      <c r="G61" s="83"/>
      <c r="H61" s="83"/>
      <c r="I61" s="12"/>
      <c r="J61" s="12"/>
      <c r="K61" s="12"/>
      <c r="L61" s="13"/>
      <c r="M61" s="23"/>
      <c r="N61" s="24"/>
    </row>
    <row r="62" spans="1:14" ht="20.25" customHeight="1">
      <c r="A62" s="103"/>
      <c r="B62" s="104"/>
      <c r="C62" s="104"/>
      <c r="D62" s="83"/>
      <c r="E62" s="83"/>
      <c r="F62" s="83"/>
      <c r="G62" s="83"/>
      <c r="H62" s="83"/>
      <c r="I62" s="12"/>
      <c r="J62" s="12"/>
      <c r="K62" s="12"/>
      <c r="L62" s="13"/>
      <c r="M62" s="23"/>
      <c r="N62" s="24"/>
    </row>
    <row r="63" spans="1:14" ht="20.25" customHeight="1">
      <c r="A63" s="204" t="s">
        <v>0</v>
      </c>
      <c r="B63" s="194" t="s">
        <v>31</v>
      </c>
      <c r="C63" s="194" t="s">
        <v>32</v>
      </c>
      <c r="D63" s="194" t="s">
        <v>36</v>
      </c>
      <c r="E63" s="194" t="s">
        <v>37</v>
      </c>
      <c r="F63" s="194" t="s">
        <v>38</v>
      </c>
      <c r="G63" s="194" t="s">
        <v>39</v>
      </c>
      <c r="H63" s="194" t="s">
        <v>40</v>
      </c>
      <c r="I63" s="12"/>
      <c r="J63" s="12"/>
      <c r="K63" s="12"/>
      <c r="L63" s="13"/>
      <c r="M63" s="23"/>
      <c r="N63" s="24"/>
    </row>
    <row r="64" spans="1:14" ht="20.25" customHeight="1">
      <c r="A64" s="204"/>
      <c r="B64" s="194"/>
      <c r="C64" s="194"/>
      <c r="D64" s="194"/>
      <c r="E64" s="194"/>
      <c r="F64" s="194"/>
      <c r="G64" s="194"/>
      <c r="H64" s="194"/>
      <c r="I64" s="12"/>
      <c r="J64" s="12"/>
      <c r="K64" s="12"/>
      <c r="L64" s="13"/>
      <c r="M64" s="23"/>
      <c r="N64" s="24"/>
    </row>
    <row r="65" spans="1:16" ht="27.75" customHeight="1">
      <c r="A65" s="204"/>
      <c r="B65" s="194"/>
      <c r="C65" s="194"/>
      <c r="D65" s="194"/>
      <c r="E65" s="194"/>
      <c r="F65" s="194"/>
      <c r="G65" s="194"/>
      <c r="H65" s="194"/>
      <c r="I65" s="12"/>
      <c r="J65" s="12"/>
      <c r="K65" s="12"/>
      <c r="L65" s="13"/>
      <c r="M65" s="23"/>
      <c r="N65" s="24"/>
    </row>
    <row r="66" spans="1:16" ht="20.25" customHeight="1">
      <c r="A66" s="96" t="s">
        <v>33</v>
      </c>
      <c r="B66" s="43"/>
      <c r="C66" s="43"/>
      <c r="D66" s="43"/>
      <c r="E66" s="43"/>
      <c r="F66" s="43"/>
      <c r="G66" s="43"/>
      <c r="H66" s="43"/>
      <c r="I66" s="12"/>
      <c r="J66" s="12"/>
      <c r="K66" s="12"/>
      <c r="L66" s="13"/>
      <c r="M66" s="23"/>
      <c r="N66" s="24"/>
    </row>
    <row r="67" spans="1:16" ht="20.25" customHeight="1">
      <c r="A67" s="31" t="s">
        <v>34</v>
      </c>
      <c r="B67" s="44"/>
      <c r="C67" s="44"/>
      <c r="D67" s="44"/>
      <c r="E67" s="44"/>
      <c r="F67" s="44"/>
      <c r="G67" s="44"/>
      <c r="H67" s="44"/>
      <c r="I67" s="12"/>
      <c r="J67" s="12"/>
      <c r="K67" s="12"/>
      <c r="L67" s="13"/>
      <c r="M67" s="23"/>
      <c r="N67" s="24"/>
    </row>
    <row r="68" spans="1:16" ht="20.25" customHeight="1">
      <c r="A68" s="31" t="s">
        <v>35</v>
      </c>
      <c r="B68" s="44"/>
      <c r="C68" s="44"/>
      <c r="D68" s="44"/>
      <c r="E68" s="44"/>
      <c r="F68" s="44"/>
      <c r="G68" s="44"/>
      <c r="H68" s="44"/>
      <c r="I68" s="5"/>
      <c r="J68" s="5"/>
      <c r="K68" s="5"/>
      <c r="L68" s="13"/>
      <c r="M68" s="12"/>
      <c r="N68" s="12"/>
      <c r="O68" s="12"/>
      <c r="P68" s="12"/>
    </row>
    <row r="69" spans="1:16" ht="20.25" customHeight="1">
      <c r="A69" s="45" t="s">
        <v>41</v>
      </c>
      <c r="B69" s="46"/>
      <c r="C69" s="46"/>
      <c r="D69" s="46"/>
      <c r="E69" s="46"/>
      <c r="F69" s="46"/>
      <c r="G69" s="46"/>
      <c r="H69" s="46"/>
      <c r="I69" s="12"/>
      <c r="J69" s="12"/>
      <c r="K69" s="12"/>
      <c r="L69" s="13"/>
      <c r="M69" s="12"/>
      <c r="N69" s="12"/>
      <c r="O69" s="12"/>
      <c r="P69" s="12"/>
    </row>
    <row r="70" spans="1:16" ht="20.25" customHeight="1">
      <c r="A70" s="39" t="s">
        <v>148</v>
      </c>
      <c r="B70" s="12"/>
      <c r="C70" s="12"/>
      <c r="D70" s="12"/>
      <c r="E70" s="12"/>
      <c r="F70" s="12"/>
      <c r="G70" s="12"/>
      <c r="H70" s="12"/>
      <c r="I70" s="12"/>
      <c r="J70" s="12"/>
      <c r="K70" s="12"/>
      <c r="L70" s="13"/>
      <c r="M70" s="12"/>
      <c r="N70" s="12"/>
      <c r="O70" s="12"/>
      <c r="P70" s="12"/>
    </row>
    <row r="71" spans="1:16" ht="20.25" customHeight="1">
      <c r="A71" s="39"/>
      <c r="B71" s="12"/>
      <c r="C71" s="12"/>
      <c r="D71" s="12"/>
      <c r="E71" s="12"/>
      <c r="F71" s="12"/>
      <c r="G71" s="12"/>
      <c r="H71" s="12"/>
      <c r="I71" s="12"/>
      <c r="J71" s="12"/>
      <c r="K71" s="12"/>
      <c r="L71" s="13"/>
      <c r="M71" s="12"/>
      <c r="N71" s="12"/>
      <c r="O71" s="12"/>
      <c r="P71" s="12"/>
    </row>
    <row r="72" spans="1:16" ht="20.25" customHeight="1">
      <c r="A72" s="207" t="s">
        <v>181</v>
      </c>
      <c r="B72" s="208"/>
      <c r="C72" s="208"/>
      <c r="D72" s="5"/>
      <c r="E72" s="145" t="s">
        <v>191</v>
      </c>
      <c r="F72" s="5"/>
      <c r="G72" s="12"/>
      <c r="H72" s="12"/>
      <c r="I72" s="12"/>
      <c r="J72" s="12"/>
      <c r="K72" s="12"/>
      <c r="L72" s="13"/>
      <c r="M72" s="12"/>
      <c r="N72" s="12"/>
      <c r="O72" s="12"/>
      <c r="P72" s="12"/>
    </row>
    <row r="73" spans="1:16" ht="20.25" customHeight="1">
      <c r="A73" s="22"/>
      <c r="B73" s="12"/>
      <c r="C73" s="12"/>
      <c r="D73" s="12"/>
      <c r="E73" s="12"/>
      <c r="F73" s="12"/>
      <c r="G73" s="12"/>
      <c r="H73" s="12"/>
      <c r="I73" s="12"/>
      <c r="J73" s="12"/>
      <c r="K73" s="12"/>
      <c r="L73" s="13"/>
      <c r="M73" s="12"/>
      <c r="N73" s="12"/>
      <c r="O73" s="12"/>
      <c r="P73" s="12"/>
    </row>
    <row r="74" spans="1:16" ht="69.75" customHeight="1">
      <c r="A74" s="95" t="s">
        <v>0</v>
      </c>
      <c r="B74" s="82" t="s">
        <v>14</v>
      </c>
      <c r="C74" s="82" t="s">
        <v>15</v>
      </c>
      <c r="D74" s="82" t="s">
        <v>16</v>
      </c>
      <c r="E74" s="82" t="s">
        <v>17</v>
      </c>
      <c r="F74" s="82" t="s">
        <v>18</v>
      </c>
      <c r="G74" s="82" t="s">
        <v>125</v>
      </c>
      <c r="H74" s="47"/>
      <c r="I74" s="12"/>
      <c r="J74" s="12"/>
      <c r="K74" s="12"/>
      <c r="L74" s="13"/>
      <c r="M74" s="12"/>
      <c r="N74" s="12"/>
      <c r="O74" s="12"/>
      <c r="P74" s="12"/>
    </row>
    <row r="75" spans="1:16" ht="20.25" customHeight="1">
      <c r="A75" s="96" t="s">
        <v>19</v>
      </c>
      <c r="B75" s="105"/>
      <c r="C75" s="105"/>
      <c r="D75" s="105"/>
      <c r="E75" s="105"/>
      <c r="F75" s="105"/>
      <c r="G75" s="106"/>
      <c r="H75" s="12"/>
      <c r="I75" s="12"/>
      <c r="J75" s="12"/>
      <c r="K75" s="12"/>
      <c r="L75" s="13"/>
      <c r="M75" s="12"/>
      <c r="N75" s="12"/>
      <c r="O75" s="12"/>
      <c r="P75" s="12"/>
    </row>
    <row r="76" spans="1:16" ht="20.25" customHeight="1">
      <c r="A76" s="31" t="s">
        <v>5</v>
      </c>
      <c r="B76" s="44"/>
      <c r="C76" s="44"/>
      <c r="D76" s="44"/>
      <c r="E76" s="44"/>
      <c r="F76" s="44"/>
      <c r="G76" s="41"/>
      <c r="H76" s="12"/>
      <c r="I76" s="12"/>
      <c r="J76" s="12"/>
      <c r="K76" s="12"/>
      <c r="L76" s="13"/>
      <c r="M76" s="12"/>
      <c r="N76" s="12"/>
      <c r="O76" s="12"/>
      <c r="P76" s="12"/>
    </row>
    <row r="77" spans="1:16" ht="20.25" customHeight="1">
      <c r="A77" s="31" t="s">
        <v>20</v>
      </c>
      <c r="B77" s="44"/>
      <c r="C77" s="44"/>
      <c r="D77" s="44"/>
      <c r="E77" s="44"/>
      <c r="F77" s="44"/>
      <c r="G77" s="41"/>
      <c r="H77" s="12"/>
      <c r="I77" s="12"/>
      <c r="J77" s="12"/>
      <c r="K77" s="12"/>
      <c r="L77" s="13"/>
      <c r="M77" s="12"/>
      <c r="N77" s="12"/>
      <c r="O77" s="12"/>
      <c r="P77" s="12"/>
    </row>
    <row r="78" spans="1:16" ht="20.25" customHeight="1">
      <c r="A78" s="31" t="s">
        <v>21</v>
      </c>
      <c r="B78" s="44"/>
      <c r="C78" s="44"/>
      <c r="D78" s="44"/>
      <c r="E78" s="44"/>
      <c r="F78" s="44"/>
      <c r="G78" s="41"/>
      <c r="H78" s="12"/>
      <c r="I78" s="12"/>
      <c r="J78" s="12"/>
      <c r="K78" s="12"/>
      <c r="L78" s="13"/>
      <c r="M78" s="12"/>
      <c r="N78" s="12"/>
      <c r="O78" s="12"/>
      <c r="P78" s="12"/>
    </row>
    <row r="79" spans="1:16" ht="20.25" customHeight="1">
      <c r="A79" s="31" t="s">
        <v>22</v>
      </c>
      <c r="B79" s="44"/>
      <c r="C79" s="44"/>
      <c r="D79" s="44"/>
      <c r="E79" s="44"/>
      <c r="F79" s="44"/>
      <c r="G79" s="41"/>
      <c r="H79" s="12"/>
      <c r="I79" s="12"/>
      <c r="J79" s="12"/>
      <c r="K79" s="12"/>
      <c r="L79" s="13"/>
      <c r="M79" s="12"/>
      <c r="N79" s="12"/>
      <c r="O79" s="12"/>
      <c r="P79" s="12"/>
    </row>
    <row r="80" spans="1:16" ht="20.25" customHeight="1">
      <c r="A80" s="31"/>
      <c r="B80" s="44"/>
      <c r="C80" s="44"/>
      <c r="D80" s="44"/>
      <c r="E80" s="44"/>
      <c r="F80" s="44"/>
      <c r="G80" s="41"/>
      <c r="H80" s="12"/>
      <c r="I80" s="12"/>
      <c r="J80" s="12"/>
      <c r="K80" s="12"/>
      <c r="L80" s="13"/>
      <c r="M80" s="12"/>
      <c r="N80" s="12"/>
      <c r="O80" s="12"/>
      <c r="P80" s="12"/>
    </row>
    <row r="81" spans="1:18" ht="20.25" customHeight="1">
      <c r="A81" s="48" t="s">
        <v>23</v>
      </c>
      <c r="B81" s="12"/>
      <c r="C81" s="12"/>
      <c r="D81" s="12"/>
      <c r="E81" s="12"/>
      <c r="F81" s="12"/>
      <c r="G81" s="12"/>
      <c r="H81" s="12"/>
      <c r="I81" s="12"/>
      <c r="J81" s="12"/>
      <c r="K81" s="12"/>
      <c r="L81" s="13"/>
      <c r="M81" s="12"/>
      <c r="N81" s="12"/>
      <c r="O81" s="12"/>
      <c r="P81" s="12"/>
    </row>
    <row r="82" spans="1:18" ht="32.25" customHeight="1">
      <c r="A82" s="221" t="s">
        <v>161</v>
      </c>
      <c r="B82" s="222"/>
      <c r="C82" s="222"/>
      <c r="D82" s="222"/>
      <c r="E82" s="222"/>
      <c r="F82" s="222"/>
      <c r="G82" s="222"/>
      <c r="H82" s="222"/>
      <c r="I82" s="222"/>
      <c r="J82" s="222"/>
      <c r="K82" s="222"/>
      <c r="L82" s="223"/>
      <c r="M82" s="8"/>
      <c r="N82" s="8"/>
      <c r="O82" s="12"/>
      <c r="P82" s="12"/>
    </row>
    <row r="83" spans="1:18">
      <c r="A83" s="49"/>
      <c r="B83" s="12"/>
      <c r="C83" s="12"/>
      <c r="D83" s="50"/>
      <c r="E83" s="50"/>
      <c r="F83" s="50"/>
      <c r="G83" s="50"/>
      <c r="H83" s="50"/>
      <c r="I83" s="50"/>
      <c r="J83" s="50"/>
      <c r="K83" s="50"/>
      <c r="L83" s="13"/>
      <c r="M83" s="12"/>
      <c r="N83" s="12"/>
      <c r="O83" s="12"/>
      <c r="P83" s="12"/>
    </row>
    <row r="84" spans="1:18" ht="40.5" customHeight="1">
      <c r="A84" s="207" t="s">
        <v>95</v>
      </c>
      <c r="B84" s="208"/>
      <c r="C84" s="208"/>
      <c r="D84" s="212"/>
      <c r="E84" s="212"/>
      <c r="F84" s="212"/>
      <c r="G84" s="212"/>
      <c r="H84" s="212"/>
      <c r="I84" s="212"/>
      <c r="J84" s="212"/>
      <c r="K84" s="212"/>
      <c r="L84" s="213"/>
      <c r="M84" s="12"/>
      <c r="N84" s="12"/>
      <c r="O84" s="12"/>
      <c r="P84" s="12"/>
    </row>
    <row r="85" spans="1:18" ht="17.25">
      <c r="A85" s="129"/>
      <c r="B85" s="83"/>
      <c r="C85" s="83"/>
      <c r="D85" s="107"/>
      <c r="E85" s="107"/>
      <c r="F85" s="107"/>
      <c r="G85" s="107"/>
      <c r="H85" s="107"/>
      <c r="I85" s="107"/>
      <c r="J85" s="107"/>
      <c r="K85" s="107"/>
      <c r="L85" s="108"/>
      <c r="M85" s="12"/>
      <c r="N85" s="12"/>
      <c r="O85" s="12"/>
      <c r="P85" s="12"/>
    </row>
    <row r="86" spans="1:18" ht="17.25">
      <c r="A86" s="134" t="s">
        <v>106</v>
      </c>
      <c r="B86" s="83"/>
      <c r="C86" s="83"/>
      <c r="D86" s="109"/>
      <c r="E86" s="109"/>
      <c r="F86" s="109"/>
      <c r="G86" s="109"/>
      <c r="H86" s="109"/>
      <c r="I86" s="109"/>
      <c r="J86" s="109"/>
      <c r="K86" s="109"/>
      <c r="L86" s="108"/>
      <c r="M86" s="12"/>
      <c r="N86" s="12"/>
      <c r="O86" s="12"/>
      <c r="P86" s="12"/>
    </row>
    <row r="87" spans="1:18" ht="20.25" customHeight="1">
      <c r="A87" s="207" t="s">
        <v>97</v>
      </c>
      <c r="B87" s="208"/>
      <c r="C87" s="92"/>
      <c r="D87" s="92"/>
      <c r="E87" s="92"/>
      <c r="F87" s="92"/>
      <c r="G87" s="83"/>
      <c r="H87" s="83"/>
      <c r="I87" s="83"/>
      <c r="J87" s="83"/>
      <c r="K87" s="83"/>
      <c r="L87" s="108"/>
      <c r="M87" s="52"/>
      <c r="N87" s="6"/>
    </row>
    <row r="88" spans="1:18" ht="17.25">
      <c r="A88" s="163"/>
      <c r="B88" s="252" t="s">
        <v>121</v>
      </c>
      <c r="C88" s="252"/>
      <c r="D88" s="252"/>
      <c r="E88" s="252"/>
      <c r="F88" s="92"/>
      <c r="G88" s="83"/>
      <c r="H88" s="83"/>
      <c r="I88" s="83"/>
      <c r="J88" s="83"/>
      <c r="K88" s="83"/>
      <c r="L88" s="108"/>
      <c r="M88" s="52"/>
      <c r="N88" s="6"/>
    </row>
    <row r="89" spans="1:18" ht="69">
      <c r="A89" s="162" t="s">
        <v>0</v>
      </c>
      <c r="B89" s="151">
        <v>2012</v>
      </c>
      <c r="C89" s="151">
        <v>2013</v>
      </c>
      <c r="D89" s="151">
        <v>2014</v>
      </c>
      <c r="E89" s="151" t="s">
        <v>192</v>
      </c>
      <c r="F89" s="151" t="s">
        <v>193</v>
      </c>
      <c r="G89" s="151" t="s">
        <v>158</v>
      </c>
      <c r="H89" s="144"/>
      <c r="I89" s="144"/>
      <c r="J89" s="144"/>
      <c r="K89" s="144"/>
      <c r="L89" s="149"/>
      <c r="M89" s="6"/>
      <c r="N89" s="6"/>
    </row>
    <row r="90" spans="1:18" ht="17.25">
      <c r="A90" s="96" t="s">
        <v>2</v>
      </c>
      <c r="B90" s="105"/>
      <c r="C90" s="105"/>
      <c r="D90" s="105"/>
      <c r="E90" s="168">
        <f>+E91+E96</f>
        <v>27671814</v>
      </c>
      <c r="F90" s="168">
        <f>+F91+F96</f>
        <v>26173465</v>
      </c>
      <c r="G90" s="105"/>
      <c r="H90" s="148"/>
      <c r="I90" s="83"/>
      <c r="J90" s="83"/>
      <c r="K90" s="83"/>
      <c r="L90" s="108"/>
      <c r="M90" s="54"/>
      <c r="N90" s="53"/>
    </row>
    <row r="91" spans="1:18" ht="17.25">
      <c r="A91" s="96" t="s">
        <v>81</v>
      </c>
      <c r="B91" s="105"/>
      <c r="C91" s="105"/>
      <c r="D91" s="105"/>
      <c r="E91" s="168">
        <f>+E92+E93+E94+E95</f>
        <v>11675231</v>
      </c>
      <c r="F91" s="168">
        <f>+F92+F93+F94+F95</f>
        <v>9942587</v>
      </c>
      <c r="G91" s="105"/>
      <c r="H91" s="148"/>
      <c r="I91" s="148"/>
      <c r="J91" s="148"/>
      <c r="K91" s="148"/>
      <c r="L91" s="150"/>
      <c r="M91" s="54"/>
      <c r="N91" s="52"/>
    </row>
    <row r="92" spans="1:18">
      <c r="A92" s="31" t="s">
        <v>82</v>
      </c>
      <c r="B92" s="44"/>
      <c r="C92" s="44"/>
      <c r="D92" s="44"/>
      <c r="E92" s="169"/>
      <c r="F92" s="169"/>
      <c r="G92" s="43"/>
      <c r="H92" s="23"/>
      <c r="I92" s="23"/>
      <c r="J92" s="23"/>
      <c r="K92" s="23"/>
      <c r="L92" s="13"/>
      <c r="M92" s="6"/>
      <c r="N92" s="52"/>
    </row>
    <row r="93" spans="1:18">
      <c r="A93" s="31" t="s">
        <v>83</v>
      </c>
      <c r="B93" s="44"/>
      <c r="C93" s="44"/>
      <c r="D93" s="170"/>
      <c r="E93" s="169"/>
      <c r="F93" s="169"/>
      <c r="G93" s="43"/>
      <c r="H93" s="23"/>
      <c r="I93" s="23"/>
      <c r="J93" s="23"/>
      <c r="K93" s="23"/>
      <c r="L93" s="13"/>
      <c r="M93" s="6"/>
      <c r="N93" s="6"/>
    </row>
    <row r="94" spans="1:18">
      <c r="A94" s="31" t="s">
        <v>84</v>
      </c>
      <c r="B94" s="44"/>
      <c r="C94" s="44"/>
      <c r="D94" s="44"/>
      <c r="E94" s="169"/>
      <c r="F94" s="169"/>
      <c r="G94" s="43"/>
      <c r="H94" s="23"/>
      <c r="I94" s="23"/>
      <c r="J94" s="23"/>
      <c r="K94" s="23"/>
      <c r="L94" s="13"/>
      <c r="M94" s="6"/>
      <c r="N94" s="6"/>
    </row>
    <row r="95" spans="1:18" ht="30">
      <c r="A95" s="31" t="s">
        <v>116</v>
      </c>
      <c r="B95" s="44"/>
      <c r="C95" s="44"/>
      <c r="D95" s="44"/>
      <c r="E95" s="169">
        <f>7036496+4638735</f>
        <v>11675231</v>
      </c>
      <c r="F95" s="169">
        <f>4359016+5583571</f>
        <v>9942587</v>
      </c>
      <c r="G95" s="43"/>
      <c r="H95" s="23"/>
      <c r="I95" s="23"/>
      <c r="J95" s="23"/>
      <c r="K95" s="23"/>
      <c r="L95" s="13"/>
      <c r="M95" s="6"/>
      <c r="N95" s="6"/>
    </row>
    <row r="96" spans="1:18" s="80" customFormat="1" ht="17.25">
      <c r="A96" s="96" t="s">
        <v>117</v>
      </c>
      <c r="B96" s="171"/>
      <c r="C96" s="171"/>
      <c r="D96" s="171"/>
      <c r="E96" s="168">
        <f>+E97+E98+E99</f>
        <v>15996583</v>
      </c>
      <c r="F96" s="168">
        <f>+F97+F98+F99</f>
        <v>16230878</v>
      </c>
      <c r="G96" s="105"/>
      <c r="H96" s="23"/>
      <c r="I96" s="148"/>
      <c r="J96" s="148"/>
      <c r="K96" s="148"/>
      <c r="L96" s="108"/>
      <c r="M96" s="85"/>
      <c r="N96" s="85"/>
      <c r="O96" s="85"/>
      <c r="P96" s="85"/>
      <c r="Q96" s="85"/>
      <c r="R96" s="85"/>
    </row>
    <row r="97" spans="1:18">
      <c r="A97" s="31" t="s">
        <v>118</v>
      </c>
      <c r="B97" s="44"/>
      <c r="C97" s="44"/>
      <c r="D97" s="44"/>
      <c r="E97" s="169"/>
      <c r="F97" s="169"/>
      <c r="G97" s="43"/>
      <c r="H97" s="23"/>
      <c r="I97" s="23"/>
      <c r="J97" s="23"/>
      <c r="K97" s="23"/>
      <c r="L97" s="13"/>
      <c r="M97" s="6"/>
      <c r="N97" s="6"/>
    </row>
    <row r="98" spans="1:18">
      <c r="A98" s="31" t="s">
        <v>120</v>
      </c>
      <c r="B98" s="44"/>
      <c r="C98" s="44"/>
      <c r="D98" s="44"/>
      <c r="E98" s="169">
        <v>15859953</v>
      </c>
      <c r="F98" s="169">
        <f>+E98</f>
        <v>15859953</v>
      </c>
      <c r="G98" s="43"/>
      <c r="H98" s="23"/>
      <c r="I98" s="23"/>
      <c r="J98" s="23"/>
      <c r="K98" s="23"/>
      <c r="L98" s="13"/>
      <c r="M98" s="6"/>
      <c r="N98" s="6"/>
    </row>
    <row r="99" spans="1:18">
      <c r="A99" s="31" t="s">
        <v>119</v>
      </c>
      <c r="B99" s="44"/>
      <c r="C99" s="44"/>
      <c r="D99" s="44"/>
      <c r="E99" s="169">
        <v>136630</v>
      </c>
      <c r="F99" s="169">
        <v>370925</v>
      </c>
      <c r="G99" s="43"/>
      <c r="H99" s="23"/>
      <c r="I99" s="23"/>
      <c r="J99" s="23"/>
      <c r="K99" s="23"/>
      <c r="L99" s="13"/>
      <c r="M99" s="6"/>
      <c r="N99" s="6"/>
    </row>
    <row r="100" spans="1:18">
      <c r="A100" s="195" t="s">
        <v>1</v>
      </c>
      <c r="B100" s="196"/>
      <c r="C100" s="196"/>
      <c r="D100" s="196"/>
      <c r="E100" s="196"/>
      <c r="F100" s="196"/>
      <c r="G100" s="12"/>
      <c r="H100" s="12"/>
      <c r="I100" s="12"/>
      <c r="J100" s="12"/>
      <c r="K100" s="12"/>
      <c r="L100" s="13"/>
      <c r="M100" s="6"/>
      <c r="N100" s="6"/>
    </row>
    <row r="101" spans="1:18" ht="45.75" customHeight="1">
      <c r="A101" s="216" t="s">
        <v>162</v>
      </c>
      <c r="B101" s="217"/>
      <c r="C101" s="217"/>
      <c r="D101" s="217"/>
      <c r="E101" s="217"/>
      <c r="F101" s="217"/>
      <c r="G101" s="217"/>
      <c r="H101" s="217"/>
      <c r="I101" s="217"/>
      <c r="J101" s="217"/>
      <c r="K101" s="217"/>
      <c r="L101" s="218"/>
      <c r="M101" s="6"/>
      <c r="N101" s="6"/>
    </row>
    <row r="102" spans="1:18">
      <c r="A102" s="57"/>
      <c r="B102" s="58"/>
      <c r="C102" s="58"/>
      <c r="D102" s="58"/>
      <c r="E102" s="58"/>
      <c r="F102" s="58"/>
      <c r="G102" s="6"/>
      <c r="H102" s="6"/>
      <c r="I102" s="6"/>
      <c r="J102" s="6"/>
      <c r="K102" s="6"/>
      <c r="L102" s="51"/>
      <c r="M102" s="6"/>
      <c r="N102" s="6"/>
    </row>
    <row r="103" spans="1:18" s="80" customFormat="1" ht="17.25">
      <c r="A103" s="116" t="s">
        <v>98</v>
      </c>
      <c r="B103" s="110"/>
      <c r="C103" s="110"/>
      <c r="D103" s="110"/>
      <c r="E103" s="117"/>
      <c r="F103" s="117"/>
      <c r="G103" s="117"/>
      <c r="H103" s="117"/>
      <c r="I103" s="117"/>
      <c r="J103" s="117"/>
      <c r="K103" s="85"/>
      <c r="L103" s="111"/>
      <c r="M103" s="85"/>
      <c r="N103" s="85"/>
      <c r="O103" s="85"/>
      <c r="P103" s="85"/>
      <c r="Q103" s="85"/>
      <c r="R103" s="85"/>
    </row>
    <row r="104" spans="1:18" s="80" customFormat="1" ht="17.25">
      <c r="A104" s="118"/>
      <c r="B104" s="117"/>
      <c r="C104" s="117"/>
      <c r="D104" s="117"/>
      <c r="E104" s="117"/>
      <c r="F104" s="117"/>
      <c r="G104" s="117"/>
      <c r="H104" s="117"/>
      <c r="I104" s="117"/>
      <c r="J104" s="117"/>
      <c r="K104" s="85"/>
      <c r="L104" s="111"/>
      <c r="M104" s="85"/>
      <c r="N104" s="85"/>
      <c r="O104" s="85"/>
      <c r="P104" s="85"/>
      <c r="Q104" s="85"/>
      <c r="R104" s="85"/>
    </row>
    <row r="105" spans="1:18" s="80" customFormat="1" ht="69">
      <c r="A105" s="119" t="s">
        <v>0</v>
      </c>
      <c r="B105" s="120" t="s">
        <v>60</v>
      </c>
      <c r="C105" s="120" t="s">
        <v>61</v>
      </c>
      <c r="D105" s="120" t="s">
        <v>64</v>
      </c>
      <c r="E105" s="120" t="s">
        <v>65</v>
      </c>
      <c r="F105" s="120" t="s">
        <v>67</v>
      </c>
      <c r="G105" s="120" t="s">
        <v>68</v>
      </c>
      <c r="H105" s="120" t="s">
        <v>69</v>
      </c>
      <c r="I105" s="120" t="s">
        <v>85</v>
      </c>
      <c r="J105" s="121"/>
      <c r="K105" s="85"/>
      <c r="L105" s="111"/>
      <c r="M105" s="85"/>
      <c r="N105" s="85"/>
      <c r="O105" s="85"/>
      <c r="P105" s="85"/>
      <c r="Q105" s="85"/>
      <c r="R105" s="85"/>
    </row>
    <row r="106" spans="1:18" s="80" customFormat="1" ht="17.25">
      <c r="A106" s="122" t="s">
        <v>70</v>
      </c>
      <c r="B106" s="123"/>
      <c r="C106" s="123"/>
      <c r="D106" s="123"/>
      <c r="E106" s="123"/>
      <c r="F106" s="123"/>
      <c r="G106" s="123"/>
      <c r="H106" s="123"/>
      <c r="I106" s="123"/>
      <c r="J106" s="124"/>
      <c r="K106" s="85"/>
      <c r="L106" s="111"/>
      <c r="M106" s="85"/>
      <c r="N106" s="85"/>
      <c r="O106" s="85"/>
      <c r="P106" s="85"/>
      <c r="Q106" s="85"/>
      <c r="R106" s="85"/>
    </row>
    <row r="107" spans="1:18">
      <c r="A107" s="241" t="s">
        <v>1</v>
      </c>
      <c r="B107" s="242"/>
      <c r="C107" s="242"/>
      <c r="D107" s="242"/>
      <c r="E107" s="242"/>
      <c r="F107" s="242"/>
      <c r="G107" s="242"/>
      <c r="H107" s="242"/>
      <c r="I107" s="242"/>
      <c r="J107" s="242"/>
      <c r="K107" s="6"/>
      <c r="L107" s="51"/>
      <c r="M107" s="6"/>
      <c r="N107" s="6"/>
    </row>
    <row r="108" spans="1:18" ht="21" customHeight="1">
      <c r="A108" s="59" t="s">
        <v>151</v>
      </c>
      <c r="B108" s="6"/>
      <c r="C108" s="6"/>
      <c r="D108" s="6"/>
      <c r="E108" s="6"/>
      <c r="F108" s="6"/>
      <c r="G108" s="6"/>
      <c r="H108" s="6"/>
      <c r="I108" s="6"/>
      <c r="J108" s="6"/>
      <c r="K108" s="6"/>
      <c r="L108" s="51"/>
      <c r="M108" s="6"/>
      <c r="N108" s="6"/>
    </row>
    <row r="109" spans="1:18" ht="29.25" customHeight="1">
      <c r="A109" s="49"/>
      <c r="B109" s="6"/>
      <c r="C109" s="6"/>
      <c r="D109" s="6"/>
      <c r="E109" s="6"/>
      <c r="F109" s="6"/>
      <c r="G109" s="6"/>
      <c r="H109" s="6"/>
      <c r="I109" s="6"/>
      <c r="J109" s="6"/>
      <c r="K109" s="6"/>
      <c r="L109" s="51"/>
      <c r="M109" s="6"/>
      <c r="N109" s="6"/>
    </row>
    <row r="110" spans="1:18" s="80" customFormat="1" ht="17.25">
      <c r="A110" s="134" t="s">
        <v>105</v>
      </c>
      <c r="B110" s="83"/>
      <c r="C110" s="83"/>
      <c r="D110" s="83"/>
      <c r="E110" s="83"/>
      <c r="F110" s="83"/>
      <c r="G110" s="83"/>
      <c r="H110" s="83"/>
      <c r="I110" s="83"/>
      <c r="J110" s="83"/>
      <c r="K110" s="83"/>
      <c r="L110" s="108"/>
      <c r="M110" s="85"/>
      <c r="N110" s="85"/>
      <c r="O110" s="85"/>
      <c r="P110" s="85"/>
      <c r="Q110" s="85"/>
      <c r="R110" s="85"/>
    </row>
    <row r="111" spans="1:18" s="80" customFormat="1" ht="17.25">
      <c r="A111" s="129"/>
      <c r="B111" s="83"/>
      <c r="C111" s="83"/>
      <c r="D111" s="83"/>
      <c r="E111" s="83"/>
      <c r="F111" s="83"/>
      <c r="G111" s="83"/>
      <c r="H111" s="83"/>
      <c r="I111" s="83"/>
      <c r="J111" s="83"/>
      <c r="K111" s="83"/>
      <c r="L111" s="108"/>
      <c r="M111" s="85"/>
      <c r="N111" s="85"/>
      <c r="O111" s="85"/>
      <c r="P111" s="85"/>
      <c r="Q111" s="85"/>
      <c r="R111" s="85"/>
    </row>
    <row r="112" spans="1:18" s="80" customFormat="1" ht="17.25">
      <c r="A112" s="97" t="s">
        <v>96</v>
      </c>
      <c r="B112" s="92"/>
      <c r="C112" s="92"/>
      <c r="D112" s="92"/>
      <c r="E112" s="92"/>
      <c r="F112" s="92"/>
      <c r="G112" s="83"/>
      <c r="H112" s="83"/>
      <c r="I112" s="83"/>
      <c r="J112" s="83"/>
      <c r="K112" s="83"/>
      <c r="L112" s="108"/>
      <c r="M112" s="85"/>
      <c r="N112" s="85"/>
      <c r="O112" s="85"/>
      <c r="P112" s="85"/>
      <c r="Q112" s="85"/>
      <c r="R112" s="85"/>
    </row>
    <row r="113" spans="1:18" s="80" customFormat="1" ht="15.75" customHeight="1">
      <c r="A113" s="209" t="s">
        <v>122</v>
      </c>
      <c r="B113" s="210"/>
      <c r="C113" s="210"/>
      <c r="D113" s="210"/>
      <c r="E113" s="210"/>
      <c r="F113" s="211"/>
      <c r="G113" s="83"/>
      <c r="H113" s="83"/>
      <c r="I113" s="83"/>
      <c r="J113" s="83"/>
      <c r="K113" s="83"/>
      <c r="L113" s="108"/>
      <c r="M113" s="85"/>
      <c r="N113" s="85"/>
      <c r="O113" s="85"/>
      <c r="P113" s="85"/>
      <c r="Q113" s="85"/>
      <c r="R113" s="85"/>
    </row>
    <row r="114" spans="1:18" s="80" customFormat="1" ht="34.5">
      <c r="A114" s="172" t="s">
        <v>0</v>
      </c>
      <c r="B114" s="151">
        <v>2012</v>
      </c>
      <c r="C114" s="151">
        <v>2013</v>
      </c>
      <c r="D114" s="151">
        <v>2014</v>
      </c>
      <c r="E114" s="151" t="s">
        <v>194</v>
      </c>
      <c r="F114" s="151" t="s">
        <v>107</v>
      </c>
      <c r="G114" s="83"/>
      <c r="H114" s="83"/>
      <c r="I114" s="83"/>
      <c r="J114" s="148"/>
      <c r="K114" s="83"/>
      <c r="L114" s="108"/>
      <c r="M114" s="85"/>
      <c r="N114" s="85"/>
      <c r="O114" s="85"/>
      <c r="P114" s="85"/>
      <c r="Q114" s="85"/>
      <c r="R114" s="85"/>
    </row>
    <row r="115" spans="1:18" s="80" customFormat="1" ht="17.25">
      <c r="A115" s="96" t="s">
        <v>4</v>
      </c>
      <c r="B115" s="105"/>
      <c r="C115" s="105"/>
      <c r="D115" s="105"/>
      <c r="E115" s="105"/>
      <c r="F115" s="105"/>
      <c r="G115" s="83"/>
      <c r="H115" s="83"/>
      <c r="I115" s="83"/>
      <c r="J115" s="83"/>
      <c r="K115" s="83"/>
      <c r="L115" s="108"/>
      <c r="M115" s="85"/>
      <c r="N115" s="85"/>
      <c r="O115" s="85"/>
      <c r="P115" s="85"/>
      <c r="Q115" s="85"/>
      <c r="R115" s="85"/>
    </row>
    <row r="116" spans="1:18">
      <c r="A116" s="31" t="s">
        <v>5</v>
      </c>
      <c r="B116" s="44"/>
      <c r="C116" s="44"/>
      <c r="D116" s="44"/>
      <c r="E116" s="178">
        <v>875469</v>
      </c>
      <c r="F116" s="43"/>
      <c r="G116" s="12"/>
      <c r="H116" s="12"/>
      <c r="I116" s="12"/>
      <c r="J116" s="12"/>
      <c r="K116" s="12"/>
      <c r="L116" s="13"/>
      <c r="M116" s="6"/>
      <c r="N116" s="6"/>
    </row>
    <row r="117" spans="1:18">
      <c r="A117" s="31" t="s">
        <v>6</v>
      </c>
      <c r="B117" s="44"/>
      <c r="C117" s="44"/>
      <c r="D117" s="44"/>
      <c r="E117" s="178">
        <v>0</v>
      </c>
      <c r="F117" s="43"/>
      <c r="G117" s="12"/>
      <c r="H117" s="12"/>
      <c r="I117" s="12"/>
      <c r="J117" s="12"/>
      <c r="K117" s="12"/>
      <c r="L117" s="13"/>
      <c r="M117" s="6"/>
      <c r="N117" s="6"/>
    </row>
    <row r="118" spans="1:18">
      <c r="A118" s="31" t="s">
        <v>7</v>
      </c>
      <c r="B118" s="44"/>
      <c r="C118" s="44"/>
      <c r="D118" s="44"/>
      <c r="E118" s="178">
        <v>12377399</v>
      </c>
      <c r="F118" s="43"/>
      <c r="G118" s="12"/>
      <c r="H118" s="12"/>
      <c r="I118" s="12"/>
      <c r="J118" s="12"/>
      <c r="K118" s="12"/>
      <c r="L118" s="13"/>
      <c r="M118" s="6"/>
      <c r="N118" s="6"/>
    </row>
    <row r="119" spans="1:18">
      <c r="A119" s="195" t="s">
        <v>1</v>
      </c>
      <c r="B119" s="196"/>
      <c r="C119" s="196"/>
      <c r="D119" s="196"/>
      <c r="E119" s="196"/>
      <c r="F119" s="196"/>
      <c r="G119" s="12"/>
      <c r="H119" s="12"/>
      <c r="I119" s="12"/>
      <c r="J119" s="12"/>
      <c r="K119" s="12"/>
      <c r="L119" s="13"/>
      <c r="M119" s="6"/>
      <c r="N119" s="6"/>
    </row>
    <row r="120" spans="1:18" ht="42" customHeight="1">
      <c r="A120" s="216" t="s">
        <v>111</v>
      </c>
      <c r="B120" s="217"/>
      <c r="C120" s="217"/>
      <c r="D120" s="217"/>
      <c r="E120" s="217"/>
      <c r="F120" s="217"/>
      <c r="G120" s="217"/>
      <c r="H120" s="217"/>
      <c r="I120" s="217"/>
      <c r="J120" s="217"/>
      <c r="K120" s="217"/>
      <c r="L120" s="218"/>
      <c r="M120" s="25"/>
      <c r="N120" s="25"/>
    </row>
    <row r="121" spans="1:18">
      <c r="A121" s="49"/>
      <c r="B121" s="6"/>
      <c r="C121" s="6"/>
      <c r="D121" s="6"/>
      <c r="E121" s="6"/>
      <c r="F121" s="6"/>
      <c r="G121" s="6"/>
      <c r="H121" s="6"/>
      <c r="I121" s="6"/>
      <c r="J121" s="6"/>
      <c r="K121" s="6"/>
      <c r="L121" s="51"/>
      <c r="M121" s="6"/>
      <c r="N121" s="6"/>
    </row>
    <row r="122" spans="1:18" s="80" customFormat="1" ht="16.5" customHeight="1">
      <c r="A122" s="243" t="s">
        <v>152</v>
      </c>
      <c r="B122" s="244"/>
      <c r="C122" s="244"/>
      <c r="D122" s="110"/>
      <c r="E122" s="110"/>
      <c r="F122" s="110"/>
      <c r="G122" s="110"/>
      <c r="H122" s="110"/>
      <c r="I122" s="110"/>
      <c r="J122" s="110"/>
      <c r="K122" s="85"/>
      <c r="L122" s="111"/>
      <c r="M122" s="85"/>
      <c r="N122" s="85"/>
      <c r="O122" s="85"/>
      <c r="P122" s="85"/>
      <c r="Q122" s="85"/>
      <c r="R122" s="85"/>
    </row>
    <row r="123" spans="1:18" s="80" customFormat="1" ht="16.5" customHeight="1">
      <c r="A123" s="125"/>
      <c r="B123" s="126"/>
      <c r="C123" s="126"/>
      <c r="D123" s="110"/>
      <c r="E123" s="110"/>
      <c r="F123" s="110"/>
      <c r="G123" s="110"/>
      <c r="H123" s="110"/>
      <c r="I123" s="110"/>
      <c r="J123" s="110"/>
      <c r="K123" s="85"/>
      <c r="L123" s="111"/>
      <c r="M123" s="85"/>
      <c r="N123" s="85"/>
      <c r="O123" s="85"/>
      <c r="P123" s="85"/>
      <c r="Q123" s="85"/>
      <c r="R123" s="85"/>
    </row>
    <row r="124" spans="1:18" s="80" customFormat="1" ht="51.75">
      <c r="A124" s="112" t="s">
        <v>0</v>
      </c>
      <c r="B124" s="91" t="s">
        <v>60</v>
      </c>
      <c r="C124" s="91" t="s">
        <v>64</v>
      </c>
      <c r="D124" s="91" t="s">
        <v>64</v>
      </c>
      <c r="E124" s="91" t="s">
        <v>69</v>
      </c>
      <c r="F124" s="91" t="s">
        <v>124</v>
      </c>
      <c r="G124" s="91" t="s">
        <v>114</v>
      </c>
      <c r="H124" s="91" t="s">
        <v>123</v>
      </c>
      <c r="I124" s="85"/>
      <c r="J124" s="85"/>
      <c r="K124" s="85"/>
      <c r="L124" s="111"/>
      <c r="M124" s="85"/>
      <c r="N124" s="85"/>
      <c r="O124" s="85"/>
      <c r="P124" s="85"/>
      <c r="Q124" s="85"/>
      <c r="R124" s="85"/>
    </row>
    <row r="125" spans="1:18" s="80" customFormat="1" ht="17.25">
      <c r="A125" s="113" t="s">
        <v>66</v>
      </c>
      <c r="B125" s="114"/>
      <c r="C125" s="114"/>
      <c r="D125" s="114"/>
      <c r="E125" s="114"/>
      <c r="F125" s="114"/>
      <c r="G125" s="127" t="e">
        <f>E125/F125</f>
        <v>#DIV/0!</v>
      </c>
      <c r="H125" s="115" t="e">
        <f>(E125-B125)/B125</f>
        <v>#DIV/0!</v>
      </c>
      <c r="I125" s="85"/>
      <c r="J125" s="85"/>
      <c r="K125" s="85"/>
      <c r="L125" s="111"/>
      <c r="M125" s="85"/>
      <c r="N125" s="85"/>
      <c r="O125" s="85"/>
      <c r="P125" s="85"/>
      <c r="Q125" s="85"/>
      <c r="R125" s="85"/>
    </row>
    <row r="126" spans="1:18">
      <c r="A126" s="55" t="s">
        <v>62</v>
      </c>
      <c r="B126" s="56"/>
      <c r="C126" s="56"/>
      <c r="D126" s="56"/>
      <c r="E126" s="56"/>
      <c r="F126" s="56"/>
      <c r="G126" s="60" t="e">
        <f t="shared" ref="G126:G134" si="0">E126/F126</f>
        <v>#DIV/0!</v>
      </c>
      <c r="H126" s="56" t="e">
        <f>(E126-B126)/B126</f>
        <v>#DIV/0!</v>
      </c>
      <c r="I126" s="6"/>
      <c r="J126" s="6"/>
      <c r="K126" s="6"/>
      <c r="L126" s="51"/>
      <c r="M126" s="6"/>
      <c r="N126" s="6"/>
    </row>
    <row r="127" spans="1:18">
      <c r="A127" s="61" t="s">
        <v>63</v>
      </c>
      <c r="B127" s="56"/>
      <c r="C127" s="56"/>
      <c r="D127" s="56"/>
      <c r="E127" s="56"/>
      <c r="F127" s="56"/>
      <c r="G127" s="60" t="e">
        <f t="shared" si="0"/>
        <v>#DIV/0!</v>
      </c>
      <c r="H127" s="56" t="e">
        <f t="shared" ref="H127:H134" si="1">(E127-B127)/B127</f>
        <v>#DIV/0!</v>
      </c>
      <c r="I127" s="6"/>
      <c r="J127" s="6"/>
      <c r="K127" s="6"/>
      <c r="L127" s="51"/>
      <c r="M127" s="6"/>
      <c r="N127" s="6"/>
    </row>
    <row r="128" spans="1:18">
      <c r="A128" s="61" t="s">
        <v>8</v>
      </c>
      <c r="B128" s="56"/>
      <c r="C128" s="56"/>
      <c r="D128" s="56"/>
      <c r="E128" s="56"/>
      <c r="F128" s="56"/>
      <c r="G128" s="60" t="e">
        <f t="shared" si="0"/>
        <v>#DIV/0!</v>
      </c>
      <c r="H128" s="56" t="e">
        <f t="shared" si="1"/>
        <v>#DIV/0!</v>
      </c>
      <c r="I128" s="6"/>
      <c r="J128" s="6" t="s">
        <v>191</v>
      </c>
      <c r="K128" s="6"/>
      <c r="L128" s="51"/>
      <c r="M128" s="6"/>
      <c r="N128" s="6"/>
    </row>
    <row r="129" spans="1:18">
      <c r="A129" s="61" t="s">
        <v>9</v>
      </c>
      <c r="B129" s="56"/>
      <c r="C129" s="56"/>
      <c r="D129" s="56"/>
      <c r="E129" s="56"/>
      <c r="F129" s="56"/>
      <c r="G129" s="60" t="e">
        <f t="shared" si="0"/>
        <v>#DIV/0!</v>
      </c>
      <c r="H129" s="56" t="e">
        <f t="shared" si="1"/>
        <v>#DIV/0!</v>
      </c>
      <c r="I129" s="6"/>
      <c r="J129" s="6"/>
      <c r="K129" s="6"/>
      <c r="L129" s="51"/>
      <c r="M129" s="6"/>
      <c r="N129" s="6"/>
    </row>
    <row r="130" spans="1:18">
      <c r="A130" s="61" t="s">
        <v>10</v>
      </c>
      <c r="B130" s="56"/>
      <c r="C130" s="56"/>
      <c r="D130" s="56"/>
      <c r="E130" s="56"/>
      <c r="F130" s="56"/>
      <c r="G130" s="60" t="e">
        <f t="shared" si="0"/>
        <v>#DIV/0!</v>
      </c>
      <c r="H130" s="56" t="e">
        <f t="shared" si="1"/>
        <v>#DIV/0!</v>
      </c>
      <c r="I130" s="6"/>
      <c r="J130" s="6"/>
      <c r="K130" s="6"/>
      <c r="L130" s="51"/>
      <c r="M130" s="6"/>
      <c r="N130" s="6"/>
    </row>
    <row r="131" spans="1:18">
      <c r="A131" s="61" t="s">
        <v>11</v>
      </c>
      <c r="B131" s="62"/>
      <c r="C131" s="62"/>
      <c r="D131" s="62"/>
      <c r="E131" s="56"/>
      <c r="F131" s="56"/>
      <c r="G131" s="60" t="e">
        <f t="shared" si="0"/>
        <v>#DIV/0!</v>
      </c>
      <c r="H131" s="56" t="e">
        <f t="shared" si="1"/>
        <v>#DIV/0!</v>
      </c>
      <c r="I131" s="6"/>
      <c r="J131" s="6"/>
      <c r="K131" s="6"/>
      <c r="L131" s="51"/>
      <c r="M131" s="6"/>
      <c r="N131" s="6"/>
    </row>
    <row r="132" spans="1:18">
      <c r="A132" s="61" t="s">
        <v>12</v>
      </c>
      <c r="B132" s="62"/>
      <c r="C132" s="62"/>
      <c r="D132" s="62"/>
      <c r="E132" s="56"/>
      <c r="F132" s="56"/>
      <c r="G132" s="60" t="e">
        <f t="shared" si="0"/>
        <v>#DIV/0!</v>
      </c>
      <c r="H132" s="56" t="e">
        <f t="shared" si="1"/>
        <v>#DIV/0!</v>
      </c>
      <c r="I132" s="6"/>
      <c r="J132" s="6"/>
      <c r="K132" s="6"/>
      <c r="L132" s="51"/>
      <c r="M132" s="6"/>
      <c r="N132" s="6"/>
    </row>
    <row r="133" spans="1:18">
      <c r="A133" s="55" t="s">
        <v>13</v>
      </c>
      <c r="B133" s="56"/>
      <c r="C133" s="56"/>
      <c r="D133" s="56"/>
      <c r="E133" s="56"/>
      <c r="F133" s="56"/>
      <c r="G133" s="60" t="e">
        <f t="shared" si="0"/>
        <v>#DIV/0!</v>
      </c>
      <c r="H133" s="56" t="e">
        <f t="shared" si="1"/>
        <v>#DIV/0!</v>
      </c>
      <c r="I133" s="6"/>
      <c r="J133" s="6"/>
      <c r="K133" s="6"/>
      <c r="L133" s="51"/>
      <c r="M133" s="6"/>
      <c r="N133" s="6"/>
    </row>
    <row r="134" spans="1:18">
      <c r="A134" s="55" t="s">
        <v>59</v>
      </c>
      <c r="B134" s="56"/>
      <c r="C134" s="56"/>
      <c r="D134" s="56"/>
      <c r="E134" s="56"/>
      <c r="F134" s="56"/>
      <c r="G134" s="60" t="e">
        <f t="shared" si="0"/>
        <v>#DIV/0!</v>
      </c>
      <c r="H134" s="56" t="e">
        <f t="shared" si="1"/>
        <v>#DIV/0!</v>
      </c>
      <c r="I134" s="6"/>
      <c r="J134" s="6"/>
      <c r="K134" s="6"/>
      <c r="L134" s="51"/>
      <c r="M134" s="6"/>
      <c r="N134" s="6"/>
    </row>
    <row r="135" spans="1:18">
      <c r="A135" s="248" t="s">
        <v>71</v>
      </c>
      <c r="B135" s="249"/>
      <c r="C135" s="249"/>
      <c r="D135" s="249"/>
      <c r="E135" s="249"/>
      <c r="F135" s="249"/>
      <c r="G135" s="249"/>
      <c r="H135" s="249"/>
      <c r="I135" s="249"/>
      <c r="J135" s="249"/>
      <c r="K135" s="6"/>
      <c r="L135" s="51"/>
      <c r="M135" s="6"/>
      <c r="N135" s="6"/>
    </row>
    <row r="136" spans="1:18" ht="39.75" customHeight="1">
      <c r="A136" s="245" t="s">
        <v>166</v>
      </c>
      <c r="B136" s="246"/>
      <c r="C136" s="246"/>
      <c r="D136" s="246"/>
      <c r="E136" s="246"/>
      <c r="F136" s="246"/>
      <c r="G136" s="246"/>
      <c r="H136" s="246"/>
      <c r="I136" s="246"/>
      <c r="J136" s="246"/>
      <c r="K136" s="246"/>
      <c r="L136" s="247"/>
      <c r="M136" s="63"/>
      <c r="N136" s="63"/>
    </row>
    <row r="137" spans="1:18" ht="18.75" customHeight="1">
      <c r="A137" s="64"/>
      <c r="B137" s="65"/>
      <c r="C137" s="65"/>
      <c r="D137" s="65"/>
      <c r="E137" s="65"/>
      <c r="F137" s="65"/>
      <c r="G137" s="65"/>
      <c r="H137" s="65"/>
      <c r="I137" s="65"/>
      <c r="J137" s="65"/>
      <c r="K137" s="65"/>
      <c r="L137" s="66"/>
      <c r="M137" s="63"/>
      <c r="N137" s="63"/>
    </row>
    <row r="138" spans="1:18" s="80" customFormat="1" ht="23.25">
      <c r="A138" s="214" t="s">
        <v>153</v>
      </c>
      <c r="B138" s="215"/>
      <c r="C138" s="215"/>
      <c r="D138" s="215"/>
      <c r="E138" s="215"/>
      <c r="F138" s="128"/>
      <c r="G138" s="175" t="s">
        <v>200</v>
      </c>
      <c r="H138" s="83"/>
      <c r="I138" s="83"/>
      <c r="J138" s="83"/>
      <c r="K138" s="83"/>
      <c r="L138" s="108"/>
      <c r="M138" s="83"/>
      <c r="N138" s="83"/>
      <c r="O138" s="85"/>
      <c r="P138" s="85"/>
      <c r="Q138" s="85"/>
      <c r="R138" s="85"/>
    </row>
    <row r="139" spans="1:18" s="80" customFormat="1" ht="17.25">
      <c r="A139" s="129"/>
      <c r="B139" s="83"/>
      <c r="C139" s="83"/>
      <c r="D139" s="83"/>
      <c r="E139" s="130"/>
      <c r="F139" s="130"/>
      <c r="G139" s="130"/>
      <c r="H139" s="83"/>
      <c r="I139" s="83"/>
      <c r="J139" s="83"/>
      <c r="K139" s="83"/>
      <c r="L139" s="108"/>
      <c r="M139" s="83"/>
      <c r="N139" s="83"/>
      <c r="O139" s="85"/>
      <c r="P139" s="85"/>
      <c r="Q139" s="85"/>
      <c r="R139" s="85"/>
    </row>
    <row r="140" spans="1:18" s="80" customFormat="1" ht="17.25">
      <c r="A140" s="131" t="s">
        <v>3</v>
      </c>
      <c r="B140" s="193" t="s">
        <v>73</v>
      </c>
      <c r="C140" s="193"/>
      <c r="D140" s="193" t="s">
        <v>74</v>
      </c>
      <c r="E140" s="193"/>
      <c r="F140" s="193" t="s">
        <v>75</v>
      </c>
      <c r="G140" s="193"/>
      <c r="H140" s="83"/>
      <c r="I140" s="83"/>
      <c r="J140" s="83"/>
      <c r="K140" s="83"/>
      <c r="L140" s="108"/>
      <c r="M140" s="83"/>
      <c r="N140" s="83"/>
      <c r="O140" s="85"/>
      <c r="P140" s="85"/>
      <c r="Q140" s="85"/>
      <c r="R140" s="85"/>
    </row>
    <row r="141" spans="1:18" s="80" customFormat="1" ht="17.25">
      <c r="A141" s="67" t="s">
        <v>76</v>
      </c>
      <c r="B141" s="68">
        <v>2012</v>
      </c>
      <c r="C141" s="68">
        <v>2014</v>
      </c>
      <c r="D141" s="68">
        <v>2012</v>
      </c>
      <c r="E141" s="68">
        <v>2014</v>
      </c>
      <c r="F141" s="68">
        <v>2012</v>
      </c>
      <c r="G141" s="68">
        <v>2014</v>
      </c>
      <c r="H141" s="12"/>
      <c r="I141" s="147"/>
      <c r="J141" s="12"/>
      <c r="K141" s="12"/>
      <c r="L141" s="13"/>
      <c r="M141" s="83"/>
      <c r="N141" s="83"/>
      <c r="O141" s="85"/>
      <c r="P141" s="85"/>
      <c r="Q141" s="85"/>
      <c r="R141" s="85"/>
    </row>
    <row r="142" spans="1:18" s="80" customFormat="1" ht="17.25">
      <c r="A142" s="67" t="s">
        <v>77</v>
      </c>
      <c r="B142" s="146">
        <v>444121</v>
      </c>
      <c r="C142" s="146">
        <v>5315309</v>
      </c>
      <c r="D142" s="146">
        <v>92177</v>
      </c>
      <c r="E142" s="146">
        <v>172384</v>
      </c>
      <c r="F142" s="146">
        <v>351944</v>
      </c>
      <c r="G142" s="146">
        <v>5142925</v>
      </c>
      <c r="H142" s="12"/>
      <c r="I142" s="147"/>
      <c r="J142" s="12"/>
      <c r="K142" s="12"/>
      <c r="L142" s="13"/>
      <c r="M142" s="83"/>
      <c r="N142" s="83"/>
      <c r="O142" s="85"/>
      <c r="P142" s="85"/>
      <c r="Q142" s="85"/>
      <c r="R142" s="85"/>
    </row>
    <row r="143" spans="1:18" s="80" customFormat="1" ht="17.25">
      <c r="A143" s="22" t="s">
        <v>72</v>
      </c>
      <c r="B143" s="69"/>
      <c r="C143" s="69"/>
      <c r="D143" s="12"/>
      <c r="E143" s="12"/>
      <c r="F143" s="12"/>
      <c r="G143" s="12"/>
      <c r="H143" s="12"/>
      <c r="I143" s="12"/>
      <c r="J143" s="12"/>
      <c r="K143" s="12"/>
      <c r="L143" s="13"/>
      <c r="M143" s="83"/>
      <c r="N143" s="83"/>
      <c r="O143" s="85"/>
      <c r="P143" s="85"/>
      <c r="Q143" s="85"/>
      <c r="R143" s="85"/>
    </row>
    <row r="144" spans="1:18" s="80" customFormat="1" ht="17.25">
      <c r="A144" s="198" t="s">
        <v>99</v>
      </c>
      <c r="B144" s="199"/>
      <c r="C144" s="199"/>
      <c r="D144" s="199"/>
      <c r="E144" s="199"/>
      <c r="F144" s="199"/>
      <c r="G144" s="199"/>
      <c r="H144" s="199"/>
      <c r="I144" s="199"/>
      <c r="J144" s="199"/>
      <c r="K144" s="199"/>
      <c r="L144" s="200"/>
      <c r="M144" s="83"/>
      <c r="N144" s="83"/>
      <c r="O144" s="85"/>
      <c r="P144" s="85"/>
      <c r="Q144" s="85"/>
      <c r="R144" s="85"/>
    </row>
    <row r="145" spans="1:18" s="80" customFormat="1" ht="17.25">
      <c r="A145" s="153"/>
      <c r="B145" s="154"/>
      <c r="C145" s="154"/>
      <c r="D145" s="154"/>
      <c r="E145" s="154"/>
      <c r="F145" s="154"/>
      <c r="G145" s="154"/>
      <c r="H145" s="154"/>
      <c r="I145" s="154"/>
      <c r="J145" s="154"/>
      <c r="K145" s="154"/>
      <c r="L145" s="155"/>
      <c r="M145" s="83"/>
      <c r="N145" s="83"/>
      <c r="O145" s="85"/>
      <c r="P145" s="85"/>
      <c r="Q145" s="85"/>
      <c r="R145" s="85"/>
    </row>
    <row r="146" spans="1:18" s="80" customFormat="1" ht="23.25">
      <c r="A146" s="129"/>
      <c r="B146" s="83"/>
      <c r="C146" s="83"/>
      <c r="D146" s="83"/>
      <c r="E146" s="130"/>
      <c r="F146" s="130"/>
      <c r="G146" s="175" t="s">
        <v>202</v>
      </c>
      <c r="H146" s="83"/>
      <c r="I146" s="83"/>
      <c r="J146" s="83"/>
      <c r="K146" s="83"/>
      <c r="L146" s="108"/>
      <c r="M146" s="83"/>
      <c r="N146" s="83"/>
      <c r="O146" s="85"/>
      <c r="P146" s="85"/>
      <c r="Q146" s="85"/>
      <c r="R146" s="85"/>
    </row>
    <row r="147" spans="1:18" s="80" customFormat="1" ht="17.25">
      <c r="A147" s="129"/>
      <c r="B147" s="83"/>
      <c r="C147" s="83"/>
      <c r="D147" s="83"/>
      <c r="E147" s="130"/>
      <c r="F147" s="130"/>
      <c r="G147" s="130"/>
      <c r="H147" s="83"/>
      <c r="I147" s="83"/>
      <c r="J147" s="83"/>
      <c r="K147" s="83"/>
      <c r="L147" s="108"/>
      <c r="M147" s="83"/>
      <c r="N147" s="83"/>
      <c r="O147" s="85"/>
      <c r="P147" s="85"/>
      <c r="Q147" s="85"/>
      <c r="R147" s="85"/>
    </row>
    <row r="148" spans="1:18" ht="17.25">
      <c r="A148" s="131" t="s">
        <v>3</v>
      </c>
      <c r="B148" s="193" t="s">
        <v>73</v>
      </c>
      <c r="C148" s="193"/>
      <c r="D148" s="193" t="s">
        <v>74</v>
      </c>
      <c r="E148" s="193"/>
      <c r="F148" s="193" t="s">
        <v>75</v>
      </c>
      <c r="G148" s="193"/>
      <c r="H148" s="83"/>
      <c r="I148" s="83"/>
      <c r="J148" s="83"/>
      <c r="K148" s="83"/>
      <c r="L148" s="108"/>
      <c r="M148" s="12"/>
      <c r="N148" s="12"/>
    </row>
    <row r="149" spans="1:18">
      <c r="A149" s="67" t="s">
        <v>76</v>
      </c>
      <c r="B149" s="68">
        <v>2012</v>
      </c>
      <c r="C149" s="68">
        <v>2014</v>
      </c>
      <c r="D149" s="68">
        <v>2012</v>
      </c>
      <c r="E149" s="68">
        <v>2014</v>
      </c>
      <c r="F149" s="68">
        <v>2012</v>
      </c>
      <c r="G149" s="68">
        <v>2014</v>
      </c>
      <c r="H149" s="12"/>
      <c r="I149" s="147"/>
      <c r="J149" s="12"/>
      <c r="K149" s="12"/>
      <c r="L149" s="13"/>
      <c r="M149" s="12"/>
      <c r="N149" s="12"/>
    </row>
    <row r="150" spans="1:18">
      <c r="A150" s="67" t="s">
        <v>77</v>
      </c>
      <c r="B150" s="152">
        <v>444121</v>
      </c>
      <c r="C150" s="152">
        <v>5315309</v>
      </c>
      <c r="D150" s="152">
        <v>92177</v>
      </c>
      <c r="E150" s="152">
        <v>172384</v>
      </c>
      <c r="F150" s="152">
        <v>351944</v>
      </c>
      <c r="G150" s="152">
        <v>5142925</v>
      </c>
      <c r="H150" s="12"/>
      <c r="I150" s="147"/>
      <c r="J150" s="12"/>
      <c r="K150" s="12"/>
      <c r="L150" s="13"/>
      <c r="M150" s="12"/>
      <c r="N150" s="12"/>
    </row>
    <row r="151" spans="1:18" ht="18" customHeight="1">
      <c r="A151" s="22" t="s">
        <v>72</v>
      </c>
      <c r="B151" s="69"/>
      <c r="C151" s="69"/>
      <c r="D151" s="12"/>
      <c r="E151" s="12"/>
      <c r="F151" s="12"/>
      <c r="G151" s="12"/>
      <c r="H151" s="12"/>
      <c r="I151" s="12"/>
      <c r="J151" s="12"/>
      <c r="K151" s="12"/>
      <c r="L151" s="13"/>
      <c r="M151" s="70"/>
      <c r="N151" s="70"/>
    </row>
    <row r="152" spans="1:18" ht="18" customHeight="1">
      <c r="A152" s="198" t="s">
        <v>99</v>
      </c>
      <c r="B152" s="199"/>
      <c r="C152" s="199"/>
      <c r="D152" s="199"/>
      <c r="E152" s="199"/>
      <c r="F152" s="199"/>
      <c r="G152" s="199"/>
      <c r="H152" s="199"/>
      <c r="I152" s="199"/>
      <c r="J152" s="199"/>
      <c r="K152" s="199"/>
      <c r="L152" s="200"/>
      <c r="M152" s="71"/>
      <c r="N152" s="71"/>
    </row>
    <row r="153" spans="1:18" s="80" customFormat="1" ht="17.25">
      <c r="M153" s="83"/>
      <c r="N153" s="83"/>
      <c r="O153" s="85"/>
      <c r="P153" s="85"/>
      <c r="Q153" s="85"/>
      <c r="R153" s="85"/>
    </row>
    <row r="154" spans="1:18">
      <c r="M154" s="12"/>
      <c r="N154" s="12"/>
    </row>
    <row r="155" spans="1:18">
      <c r="A155" s="33"/>
      <c r="B155" s="71"/>
      <c r="C155" s="71"/>
      <c r="D155" s="71"/>
      <c r="E155" s="71"/>
      <c r="F155" s="71"/>
      <c r="G155" s="71"/>
      <c r="H155" s="71"/>
      <c r="I155" s="71"/>
      <c r="J155" s="71"/>
      <c r="K155" s="71"/>
      <c r="L155" s="72"/>
      <c r="M155" s="12"/>
      <c r="N155" s="12"/>
    </row>
    <row r="156" spans="1:18" s="80" customFormat="1" ht="23.25">
      <c r="A156" s="227" t="s">
        <v>197</v>
      </c>
      <c r="B156" s="228"/>
      <c r="C156" s="228"/>
      <c r="D156" s="128"/>
      <c r="E156" s="128"/>
      <c r="F156" s="128"/>
      <c r="G156" s="175" t="s">
        <v>201</v>
      </c>
      <c r="H156" s="83"/>
      <c r="I156" s="83"/>
      <c r="J156" s="83"/>
      <c r="K156" s="83"/>
      <c r="L156" s="108"/>
      <c r="M156" s="83"/>
      <c r="N156" s="83"/>
      <c r="O156" s="85"/>
      <c r="P156" s="85"/>
      <c r="Q156" s="85"/>
      <c r="R156" s="85"/>
    </row>
    <row r="157" spans="1:18" s="80" customFormat="1" ht="17.25">
      <c r="A157" s="129"/>
      <c r="B157" s="83"/>
      <c r="C157" s="83"/>
      <c r="D157" s="83"/>
      <c r="E157" s="130"/>
      <c r="F157" s="130"/>
      <c r="G157" s="130"/>
      <c r="H157" s="83"/>
      <c r="I157" s="83"/>
      <c r="J157" s="83"/>
      <c r="K157" s="83"/>
      <c r="L157" s="108"/>
      <c r="M157" s="83"/>
      <c r="N157" s="83"/>
      <c r="O157" s="85"/>
      <c r="P157" s="85"/>
      <c r="Q157" s="85"/>
      <c r="R157" s="85"/>
    </row>
    <row r="158" spans="1:18" s="80" customFormat="1" ht="17.25">
      <c r="A158" s="131" t="s">
        <v>3</v>
      </c>
      <c r="B158" s="193" t="s">
        <v>73</v>
      </c>
      <c r="C158" s="193"/>
      <c r="D158" s="193" t="s">
        <v>74</v>
      </c>
      <c r="E158" s="193"/>
      <c r="F158" s="193" t="s">
        <v>75</v>
      </c>
      <c r="G158" s="193"/>
      <c r="H158" s="83"/>
      <c r="I158" s="83"/>
      <c r="J158" s="83"/>
      <c r="K158" s="83"/>
      <c r="L158" s="108"/>
      <c r="M158" s="83"/>
      <c r="N158" s="83"/>
      <c r="O158" s="85"/>
      <c r="P158" s="85"/>
      <c r="Q158" s="85"/>
      <c r="R158" s="85"/>
    </row>
    <row r="159" spans="1:18" ht="18.75">
      <c r="A159" s="67" t="s">
        <v>77</v>
      </c>
      <c r="B159" s="197">
        <v>46415984</v>
      </c>
      <c r="C159" s="197"/>
      <c r="D159" s="197">
        <v>4307275</v>
      </c>
      <c r="E159" s="197"/>
      <c r="F159" s="197">
        <f>+B159-D159</f>
        <v>42108709</v>
      </c>
      <c r="G159" s="197"/>
      <c r="H159" s="12"/>
      <c r="I159" s="173"/>
      <c r="J159" s="12"/>
      <c r="K159" s="12"/>
      <c r="L159" s="13"/>
      <c r="M159" s="12"/>
      <c r="N159" s="12"/>
    </row>
    <row r="160" spans="1:18">
      <c r="A160" s="73" t="s">
        <v>72</v>
      </c>
      <c r="B160" s="74"/>
      <c r="C160" s="74"/>
      <c r="D160" s="75"/>
      <c r="E160" s="75"/>
      <c r="F160" s="75"/>
      <c r="G160" s="75"/>
      <c r="H160" s="12"/>
      <c r="I160" s="12"/>
      <c r="J160" s="12"/>
      <c r="K160" s="12"/>
      <c r="L160" s="13"/>
      <c r="M160" s="12"/>
      <c r="N160" s="12"/>
    </row>
    <row r="161" spans="1:18">
      <c r="A161" s="22"/>
      <c r="B161" s="69"/>
      <c r="C161" s="69"/>
      <c r="D161" s="12"/>
      <c r="E161" s="12"/>
      <c r="F161" s="12"/>
      <c r="G161" s="12"/>
      <c r="H161" s="12"/>
      <c r="I161" s="12"/>
      <c r="J161" s="12"/>
      <c r="K161" s="12"/>
      <c r="L161" s="13"/>
      <c r="M161" s="12"/>
      <c r="N161" s="12"/>
    </row>
    <row r="162" spans="1:18" ht="17.25">
      <c r="A162" s="132" t="s">
        <v>154</v>
      </c>
      <c r="B162" s="128"/>
      <c r="C162" s="128"/>
      <c r="D162" s="128"/>
      <c r="E162" s="128"/>
      <c r="F162" s="128"/>
      <c r="G162" s="128"/>
      <c r="H162" s="83"/>
      <c r="I162" s="83"/>
      <c r="J162" s="83"/>
      <c r="K162" s="83"/>
      <c r="L162" s="108"/>
      <c r="M162" s="12"/>
      <c r="N162" s="12"/>
    </row>
    <row r="163" spans="1:18" ht="45.75" customHeight="1">
      <c r="A163" s="129"/>
      <c r="B163" s="133"/>
      <c r="C163" s="133"/>
      <c r="D163" s="83"/>
      <c r="E163" s="83"/>
      <c r="F163" s="83"/>
      <c r="G163" s="175" t="s">
        <v>200</v>
      </c>
      <c r="H163" s="83"/>
      <c r="I163" s="83"/>
      <c r="J163" s="83"/>
      <c r="K163" s="83"/>
      <c r="L163" s="108"/>
      <c r="M163" s="32"/>
      <c r="N163" s="12"/>
    </row>
    <row r="164" spans="1:18" ht="17.25">
      <c r="A164" s="131" t="s">
        <v>3</v>
      </c>
      <c r="B164" s="193" t="s">
        <v>78</v>
      </c>
      <c r="C164" s="193"/>
      <c r="D164" s="193" t="s">
        <v>79</v>
      </c>
      <c r="E164" s="193"/>
      <c r="F164" s="193" t="s">
        <v>80</v>
      </c>
      <c r="G164" s="193"/>
      <c r="H164" s="83"/>
      <c r="I164" s="83"/>
      <c r="J164" s="83"/>
      <c r="K164" s="83"/>
      <c r="L164" s="108"/>
      <c r="M164" s="12"/>
      <c r="N164" s="12"/>
    </row>
    <row r="165" spans="1:18" s="80" customFormat="1" ht="17.25">
      <c r="A165" s="67" t="s">
        <v>76</v>
      </c>
      <c r="B165" s="68">
        <v>2012</v>
      </c>
      <c r="C165" s="68">
        <v>2014</v>
      </c>
      <c r="D165" s="68">
        <v>2012</v>
      </c>
      <c r="E165" s="68">
        <v>2014</v>
      </c>
      <c r="F165" s="68">
        <v>2012</v>
      </c>
      <c r="G165" s="68">
        <v>2014</v>
      </c>
      <c r="H165" s="12"/>
      <c r="I165" s="12"/>
      <c r="J165" s="12"/>
      <c r="K165" s="12"/>
      <c r="L165" s="13"/>
      <c r="M165" s="83"/>
      <c r="N165" s="83"/>
      <c r="O165" s="85"/>
      <c r="P165" s="85"/>
      <c r="Q165" s="85"/>
      <c r="R165" s="85"/>
    </row>
    <row r="166" spans="1:18" s="80" customFormat="1" ht="17.25">
      <c r="A166" s="67" t="s">
        <v>77</v>
      </c>
      <c r="B166" s="146">
        <v>579108</v>
      </c>
      <c r="C166" s="146">
        <v>755398</v>
      </c>
      <c r="D166" s="146">
        <v>361939</v>
      </c>
      <c r="E166" s="146">
        <v>838483</v>
      </c>
      <c r="F166" s="146">
        <f>+B166-D166</f>
        <v>217169</v>
      </c>
      <c r="G166" s="146">
        <f>+C166-E166</f>
        <v>-83085</v>
      </c>
      <c r="H166" s="12"/>
      <c r="I166" s="12"/>
      <c r="J166" s="12"/>
      <c r="K166" s="12"/>
      <c r="L166" s="13"/>
      <c r="M166" s="83"/>
      <c r="N166" s="83"/>
      <c r="O166" s="85"/>
      <c r="P166" s="85"/>
      <c r="Q166" s="85"/>
      <c r="R166" s="85"/>
    </row>
    <row r="167" spans="1:18" s="80" customFormat="1" ht="17.25">
      <c r="A167" s="22" t="s">
        <v>72</v>
      </c>
      <c r="B167" s="69"/>
      <c r="C167" s="69"/>
      <c r="D167" s="12"/>
      <c r="E167" s="12"/>
      <c r="F167" s="12"/>
      <c r="G167" s="12"/>
      <c r="H167" s="12"/>
      <c r="I167" s="12"/>
      <c r="J167" s="12"/>
      <c r="K167" s="12"/>
      <c r="L167" s="13"/>
      <c r="M167" s="83"/>
      <c r="N167" s="83"/>
      <c r="O167" s="85"/>
      <c r="P167" s="85"/>
      <c r="Q167" s="85"/>
      <c r="R167" s="85"/>
    </row>
    <row r="168" spans="1:18">
      <c r="A168" s="22"/>
      <c r="B168" s="69"/>
      <c r="C168" s="69"/>
      <c r="D168" s="12"/>
      <c r="E168" s="12"/>
      <c r="F168" s="12"/>
      <c r="G168" s="12"/>
      <c r="H168" s="12"/>
      <c r="I168" s="12"/>
      <c r="J168" s="12"/>
      <c r="K168" s="12"/>
      <c r="L168" s="13"/>
      <c r="M168" s="12"/>
      <c r="N168" s="12"/>
    </row>
    <row r="169" spans="1:18">
      <c r="A169" s="201" t="s">
        <v>165</v>
      </c>
      <c r="B169" s="202"/>
      <c r="C169" s="202"/>
      <c r="D169" s="202"/>
      <c r="E169" s="202"/>
      <c r="F169" s="202"/>
      <c r="G169" s="202"/>
      <c r="H169" s="202"/>
      <c r="I169" s="202"/>
      <c r="J169" s="202"/>
      <c r="K169" s="202"/>
      <c r="L169" s="203"/>
      <c r="M169" s="12"/>
      <c r="N169" s="12"/>
    </row>
    <row r="170" spans="1:18">
      <c r="A170" s="156"/>
      <c r="B170" s="157"/>
      <c r="C170" s="157"/>
      <c r="D170" s="157"/>
      <c r="E170" s="157"/>
      <c r="F170" s="157"/>
      <c r="G170" s="157"/>
      <c r="H170" s="157"/>
      <c r="I170" s="157"/>
      <c r="J170" s="157"/>
      <c r="K170" s="157"/>
      <c r="L170" s="158"/>
      <c r="M170" s="12"/>
      <c r="N170" s="12"/>
    </row>
    <row r="171" spans="1:18">
      <c r="A171" s="156"/>
      <c r="B171" s="157"/>
      <c r="C171" s="157"/>
      <c r="D171" s="157"/>
      <c r="E171" s="157"/>
      <c r="F171" s="157"/>
      <c r="G171" s="157"/>
      <c r="H171" s="157"/>
      <c r="I171" s="157"/>
      <c r="J171" s="157"/>
      <c r="K171" s="157"/>
      <c r="L171" s="158"/>
      <c r="M171" s="12"/>
      <c r="N171" s="12"/>
    </row>
    <row r="172" spans="1:18" ht="23.25" customHeight="1">
      <c r="A172" s="129"/>
      <c r="B172" s="133"/>
      <c r="C172" s="133"/>
      <c r="D172" s="83"/>
      <c r="E172" s="83"/>
      <c r="F172" s="83"/>
      <c r="G172" s="175" t="s">
        <v>202</v>
      </c>
      <c r="H172" s="83"/>
      <c r="I172" s="83"/>
      <c r="J172" s="83"/>
      <c r="K172" s="83"/>
      <c r="L172" s="108"/>
      <c r="M172" s="32"/>
      <c r="N172" s="12"/>
    </row>
    <row r="173" spans="1:18" ht="23.25" customHeight="1">
      <c r="A173" s="131" t="s">
        <v>3</v>
      </c>
      <c r="B173" s="193" t="s">
        <v>78</v>
      </c>
      <c r="C173" s="193"/>
      <c r="D173" s="193" t="s">
        <v>79</v>
      </c>
      <c r="E173" s="193"/>
      <c r="F173" s="193" t="s">
        <v>80</v>
      </c>
      <c r="G173" s="193"/>
      <c r="H173" s="83"/>
      <c r="I173" s="83"/>
      <c r="J173" s="83"/>
      <c r="K173" s="83"/>
      <c r="L173" s="108"/>
      <c r="M173" s="32"/>
      <c r="N173" s="12"/>
    </row>
    <row r="174" spans="1:18" ht="23.25" customHeight="1">
      <c r="A174" s="67" t="s">
        <v>76</v>
      </c>
      <c r="B174" s="68">
        <v>2012</v>
      </c>
      <c r="C174" s="68">
        <v>2014</v>
      </c>
      <c r="D174" s="68">
        <v>2012</v>
      </c>
      <c r="E174" s="68">
        <v>2014</v>
      </c>
      <c r="F174" s="68">
        <v>2012</v>
      </c>
      <c r="G174" s="68">
        <v>2014</v>
      </c>
      <c r="H174" s="12"/>
      <c r="I174" s="12"/>
      <c r="J174" s="12"/>
      <c r="K174" s="12"/>
      <c r="L174" s="13"/>
      <c r="M174" s="32"/>
      <c r="N174" s="12"/>
    </row>
    <row r="175" spans="1:18">
      <c r="A175" s="67" t="s">
        <v>77</v>
      </c>
      <c r="B175" s="152">
        <v>4218237</v>
      </c>
      <c r="C175" s="152">
        <v>15237886</v>
      </c>
      <c r="D175" s="152">
        <v>324638</v>
      </c>
      <c r="E175" s="152">
        <v>555027</v>
      </c>
      <c r="F175" s="152">
        <f>+B175-D175</f>
        <v>3893599</v>
      </c>
      <c r="G175" s="152">
        <f>+C175-E175</f>
        <v>14682859</v>
      </c>
      <c r="H175" s="12"/>
      <c r="I175" s="12"/>
      <c r="J175" s="12"/>
      <c r="K175" s="12"/>
      <c r="L175" s="13"/>
      <c r="M175" s="32"/>
      <c r="N175" s="12"/>
    </row>
    <row r="176" spans="1:18" s="80" customFormat="1" ht="17.25">
      <c r="A176" s="22" t="s">
        <v>72</v>
      </c>
      <c r="B176" s="69"/>
      <c r="C176" s="69"/>
      <c r="D176" s="12"/>
      <c r="E176" s="12"/>
      <c r="F176" s="12"/>
      <c r="G176" s="12"/>
      <c r="H176" s="12"/>
      <c r="I176" s="12"/>
      <c r="J176" s="12"/>
      <c r="K176" s="12"/>
      <c r="L176" s="13"/>
      <c r="M176" s="83"/>
      <c r="N176" s="83"/>
      <c r="O176" s="85"/>
      <c r="P176" s="85"/>
      <c r="Q176" s="85"/>
      <c r="R176" s="85"/>
    </row>
    <row r="177" spans="1:18" s="80" customFormat="1" ht="17.25">
      <c r="A177" s="22"/>
      <c r="B177" s="69"/>
      <c r="C177" s="69"/>
      <c r="D177" s="12"/>
      <c r="E177" s="12"/>
      <c r="F177" s="12"/>
      <c r="G177" s="12"/>
      <c r="H177" s="12"/>
      <c r="I177" s="12"/>
      <c r="J177" s="12"/>
      <c r="K177" s="12"/>
      <c r="L177" s="13"/>
      <c r="M177" s="83"/>
      <c r="N177" s="83"/>
      <c r="O177" s="85"/>
      <c r="P177" s="85"/>
      <c r="Q177" s="85"/>
      <c r="R177" s="85"/>
    </row>
    <row r="178" spans="1:18" s="80" customFormat="1" ht="17.25">
      <c r="A178" s="201" t="s">
        <v>165</v>
      </c>
      <c r="B178" s="202"/>
      <c r="C178" s="202"/>
      <c r="D178" s="202"/>
      <c r="E178" s="202"/>
      <c r="F178" s="202"/>
      <c r="G178" s="202"/>
      <c r="H178" s="202"/>
      <c r="I178" s="202"/>
      <c r="J178" s="202"/>
      <c r="K178" s="202"/>
      <c r="L178" s="203"/>
      <c r="M178" s="83"/>
      <c r="N178" s="83"/>
      <c r="O178" s="85"/>
      <c r="P178" s="85"/>
      <c r="Q178" s="85"/>
      <c r="R178" s="85"/>
    </row>
    <row r="179" spans="1:18" s="80" customFormat="1" ht="17.25">
      <c r="A179" s="156"/>
      <c r="B179" s="157"/>
      <c r="C179" s="157"/>
      <c r="D179" s="157"/>
      <c r="E179" s="157"/>
      <c r="F179" s="157"/>
      <c r="G179" s="157"/>
      <c r="H179" s="157"/>
      <c r="I179" s="157"/>
      <c r="J179" s="157"/>
      <c r="K179" s="157"/>
      <c r="L179" s="158"/>
      <c r="M179" s="83"/>
      <c r="N179" s="83"/>
      <c r="O179" s="85"/>
      <c r="P179" s="85"/>
      <c r="Q179" s="85"/>
      <c r="R179" s="85"/>
    </row>
    <row r="180" spans="1:18" ht="32.25" customHeight="1">
      <c r="A180" s="214" t="s">
        <v>198</v>
      </c>
      <c r="B180" s="215"/>
      <c r="C180" s="215"/>
      <c r="D180" s="215"/>
      <c r="E180" s="128"/>
      <c r="F180" s="128"/>
      <c r="G180" s="175" t="s">
        <v>201</v>
      </c>
      <c r="H180" s="83"/>
      <c r="I180" s="83"/>
      <c r="J180" s="83"/>
      <c r="K180" s="83"/>
      <c r="L180" s="13"/>
      <c r="M180" s="12"/>
      <c r="N180" s="12"/>
    </row>
    <row r="181" spans="1:18" ht="15.75" customHeight="1">
      <c r="A181" s="129"/>
      <c r="B181" s="133"/>
      <c r="C181" s="133"/>
      <c r="D181" s="83"/>
      <c r="E181" s="83"/>
      <c r="F181" s="83"/>
      <c r="G181" s="83"/>
      <c r="H181" s="83"/>
      <c r="I181" s="83"/>
      <c r="J181" s="83"/>
      <c r="K181" s="83"/>
      <c r="L181" s="155"/>
      <c r="M181" s="12"/>
      <c r="N181" s="12"/>
    </row>
    <row r="182" spans="1:18" ht="17.25">
      <c r="A182" s="131" t="s">
        <v>3</v>
      </c>
      <c r="B182" s="193" t="s">
        <v>78</v>
      </c>
      <c r="C182" s="193"/>
      <c r="D182" s="193" t="s">
        <v>79</v>
      </c>
      <c r="E182" s="193"/>
      <c r="F182" s="193" t="s">
        <v>80</v>
      </c>
      <c r="G182" s="193"/>
      <c r="H182" s="83"/>
      <c r="I182" s="83"/>
      <c r="J182" s="83"/>
      <c r="K182" s="83"/>
      <c r="L182" s="77"/>
      <c r="M182" s="12"/>
      <c r="N182" s="12"/>
    </row>
    <row r="183" spans="1:18" ht="17.25">
      <c r="A183" s="67" t="s">
        <v>77</v>
      </c>
      <c r="B183" s="197">
        <v>7222222</v>
      </c>
      <c r="C183" s="197"/>
      <c r="D183" s="197">
        <v>1276099</v>
      </c>
      <c r="E183" s="197"/>
      <c r="F183" s="197">
        <f>+B183-D183</f>
        <v>5946123</v>
      </c>
      <c r="G183" s="197"/>
      <c r="H183" s="12"/>
      <c r="I183" s="174"/>
      <c r="J183" s="12"/>
      <c r="K183" s="12"/>
      <c r="L183" s="108"/>
      <c r="M183" s="12"/>
      <c r="N183" s="12"/>
    </row>
    <row r="184" spans="1:18" ht="17.25">
      <c r="A184" s="22" t="s">
        <v>72</v>
      </c>
      <c r="B184" s="69"/>
      <c r="C184" s="69"/>
      <c r="D184" s="12"/>
      <c r="E184" s="12"/>
      <c r="F184" s="12"/>
      <c r="G184" s="12"/>
      <c r="H184" s="12"/>
      <c r="I184" s="12"/>
      <c r="J184" s="12"/>
      <c r="K184" s="12"/>
      <c r="L184" s="108"/>
      <c r="M184" s="12"/>
      <c r="N184" s="12"/>
    </row>
    <row r="185" spans="1:18" ht="78.75">
      <c r="A185" s="153" t="s">
        <v>112</v>
      </c>
      <c r="B185" s="154"/>
      <c r="C185" s="154"/>
      <c r="D185" s="154"/>
      <c r="E185" s="154"/>
      <c r="F185" s="154"/>
      <c r="G185" s="154"/>
      <c r="H185" s="154"/>
      <c r="I185" s="154"/>
      <c r="J185" s="154"/>
      <c r="K185" s="154"/>
      <c r="L185" s="108"/>
      <c r="M185" s="12"/>
      <c r="N185" s="12"/>
    </row>
    <row r="186" spans="1:18">
      <c r="A186" s="76"/>
      <c r="B186" s="32"/>
      <c r="C186" s="32"/>
      <c r="D186" s="32"/>
      <c r="E186" s="32"/>
      <c r="F186" s="32"/>
      <c r="G186" s="32"/>
      <c r="H186" s="32"/>
      <c r="I186" s="32"/>
      <c r="J186" s="32"/>
      <c r="K186" s="32"/>
      <c r="L186" s="13"/>
      <c r="M186" s="12"/>
      <c r="N186" s="12"/>
    </row>
    <row r="187" spans="1:18" ht="17.25">
      <c r="A187" s="134" t="s">
        <v>199</v>
      </c>
      <c r="B187" s="133"/>
      <c r="C187" s="133"/>
      <c r="D187" s="83"/>
      <c r="E187" s="83"/>
      <c r="F187" s="83"/>
      <c r="G187" s="83"/>
      <c r="H187" s="83"/>
      <c r="I187" s="83"/>
      <c r="J187" s="83"/>
      <c r="K187" s="83"/>
      <c r="L187" s="13"/>
      <c r="M187" s="12"/>
      <c r="N187" s="12"/>
    </row>
    <row r="188" spans="1:18" ht="17.25">
      <c r="A188" s="129"/>
      <c r="B188" s="133"/>
      <c r="C188" s="133"/>
      <c r="D188" s="83"/>
      <c r="E188" s="83"/>
      <c r="F188" s="83"/>
      <c r="G188" s="83"/>
      <c r="H188" s="83"/>
      <c r="I188" s="83"/>
      <c r="J188" s="83"/>
      <c r="K188" s="83"/>
      <c r="L188" s="13"/>
      <c r="M188" s="12"/>
      <c r="N188" s="12"/>
    </row>
    <row r="189" spans="1:18" ht="23.25" customHeight="1">
      <c r="A189" s="131" t="s">
        <v>3</v>
      </c>
      <c r="B189" s="193" t="s">
        <v>77</v>
      </c>
      <c r="C189" s="193"/>
      <c r="D189" s="83"/>
      <c r="E189" s="83"/>
      <c r="F189" s="83"/>
      <c r="G189" s="83"/>
      <c r="H189" s="83"/>
      <c r="I189" s="83"/>
      <c r="J189" s="83"/>
      <c r="K189" s="83"/>
      <c r="L189" s="13"/>
      <c r="M189" s="32"/>
      <c r="N189" s="12"/>
    </row>
    <row r="190" spans="1:18">
      <c r="A190" s="78" t="s">
        <v>87</v>
      </c>
      <c r="B190" s="219"/>
      <c r="C190" s="220"/>
      <c r="D190" s="12"/>
      <c r="E190" s="12"/>
      <c r="F190" s="12"/>
      <c r="G190" s="12"/>
      <c r="H190" s="12"/>
      <c r="I190" s="12"/>
      <c r="J190" s="12"/>
      <c r="K190" s="12"/>
      <c r="L190" s="13"/>
      <c r="M190" s="12"/>
      <c r="N190" s="12"/>
    </row>
    <row r="191" spans="1:18" s="80" customFormat="1" ht="17.25">
      <c r="A191" s="78" t="s">
        <v>88</v>
      </c>
      <c r="B191" s="197"/>
      <c r="C191" s="197"/>
      <c r="D191" s="12"/>
      <c r="E191" s="12"/>
      <c r="F191" s="12"/>
      <c r="G191" s="12"/>
      <c r="H191" s="12"/>
      <c r="I191" s="12"/>
      <c r="J191" s="12"/>
      <c r="K191" s="12"/>
      <c r="L191" s="13"/>
      <c r="M191" s="83"/>
      <c r="N191" s="83"/>
      <c r="O191" s="85"/>
      <c r="P191" s="85"/>
      <c r="Q191" s="85"/>
      <c r="R191" s="85"/>
    </row>
    <row r="192" spans="1:18" s="80" customFormat="1" ht="23.25">
      <c r="A192" s="78" t="s">
        <v>89</v>
      </c>
      <c r="B192" s="197"/>
      <c r="C192" s="197"/>
      <c r="D192" s="12"/>
      <c r="E192" s="176" t="s">
        <v>203</v>
      </c>
      <c r="F192" s="7"/>
      <c r="G192" s="12"/>
      <c r="H192" s="12"/>
      <c r="I192" s="12"/>
      <c r="J192" s="12"/>
      <c r="K192" s="12"/>
      <c r="L192" s="13"/>
      <c r="M192" s="83"/>
      <c r="N192" s="83"/>
      <c r="O192" s="85"/>
      <c r="P192" s="85"/>
      <c r="Q192" s="85"/>
      <c r="R192" s="85"/>
    </row>
    <row r="193" spans="1:18" s="80" customFormat="1" ht="17.25">
      <c r="A193" s="78"/>
      <c r="B193" s="197"/>
      <c r="C193" s="197"/>
      <c r="D193" s="12"/>
      <c r="E193" s="12"/>
      <c r="F193" s="12"/>
      <c r="G193" s="12"/>
      <c r="H193" s="12"/>
      <c r="I193" s="12"/>
      <c r="J193" s="12"/>
      <c r="K193" s="12"/>
      <c r="L193" s="13"/>
      <c r="M193" s="130"/>
      <c r="N193" s="130"/>
      <c r="O193" s="130"/>
      <c r="P193" s="130"/>
      <c r="Q193" s="130"/>
      <c r="R193" s="85"/>
    </row>
    <row r="194" spans="1:18" s="80" customFormat="1" ht="17.25">
      <c r="A194" s="78" t="s">
        <v>93</v>
      </c>
      <c r="B194" s="197"/>
      <c r="C194" s="197"/>
      <c r="D194" s="12"/>
      <c r="E194" s="12"/>
      <c r="F194" s="12"/>
      <c r="G194" s="12"/>
      <c r="H194" s="12"/>
      <c r="I194" s="12"/>
      <c r="J194" s="12"/>
      <c r="K194" s="12"/>
      <c r="L194" s="13"/>
      <c r="M194" s="83"/>
      <c r="N194" s="83"/>
      <c r="O194" s="85"/>
      <c r="P194" s="85"/>
      <c r="Q194" s="85"/>
      <c r="R194" s="85"/>
    </row>
    <row r="195" spans="1:18" ht="15.75" customHeight="1">
      <c r="A195" s="78" t="s">
        <v>90</v>
      </c>
      <c r="B195" s="197"/>
      <c r="C195" s="197"/>
      <c r="D195" s="12"/>
      <c r="E195" s="12"/>
      <c r="F195" s="12"/>
      <c r="G195" s="12"/>
      <c r="H195" s="12"/>
      <c r="I195" s="12"/>
      <c r="J195" s="12"/>
      <c r="K195" s="12"/>
      <c r="L195" s="155"/>
      <c r="M195" s="12"/>
      <c r="N195" s="12"/>
    </row>
    <row r="196" spans="1:18">
      <c r="A196" s="78" t="s">
        <v>91</v>
      </c>
      <c r="B196" s="197"/>
      <c r="C196" s="197"/>
      <c r="D196" s="12"/>
      <c r="E196" s="12"/>
      <c r="F196" s="12"/>
      <c r="G196" s="12"/>
      <c r="H196" s="12"/>
      <c r="I196" s="12"/>
      <c r="J196" s="12"/>
      <c r="K196" s="12"/>
      <c r="L196" s="13"/>
      <c r="M196" s="12"/>
      <c r="N196" s="12"/>
    </row>
    <row r="197" spans="1:18" ht="17.25">
      <c r="A197" s="78" t="s">
        <v>92</v>
      </c>
      <c r="B197" s="197"/>
      <c r="C197" s="197"/>
      <c r="D197" s="12"/>
      <c r="E197" s="12"/>
      <c r="F197" s="12"/>
      <c r="G197" s="12"/>
      <c r="H197" s="12"/>
      <c r="I197" s="12"/>
      <c r="J197" s="12"/>
      <c r="K197" s="12"/>
      <c r="L197" s="108"/>
      <c r="M197" s="12"/>
      <c r="N197" s="12"/>
    </row>
    <row r="198" spans="1:18" ht="21" customHeight="1">
      <c r="A198" s="22" t="s">
        <v>72</v>
      </c>
      <c r="B198" s="79"/>
      <c r="C198" s="79"/>
      <c r="D198" s="12"/>
      <c r="E198" s="12"/>
      <c r="F198" s="12"/>
      <c r="G198" s="12"/>
      <c r="H198" s="12"/>
      <c r="I198" s="12"/>
      <c r="J198" s="12"/>
      <c r="K198" s="12"/>
      <c r="L198" s="108"/>
      <c r="M198" s="12"/>
      <c r="N198" s="12"/>
    </row>
    <row r="199" spans="1:18" ht="78.75">
      <c r="A199" s="153" t="s">
        <v>112</v>
      </c>
      <c r="B199" s="154"/>
      <c r="C199" s="154"/>
      <c r="D199" s="154"/>
      <c r="E199" s="154"/>
      <c r="F199" s="154"/>
      <c r="G199" s="154"/>
      <c r="H199" s="154"/>
      <c r="I199" s="154"/>
      <c r="J199" s="154"/>
      <c r="K199" s="154"/>
      <c r="L199" s="136"/>
      <c r="M199" s="12"/>
      <c r="N199" s="12"/>
    </row>
    <row r="200" spans="1:18" ht="17.25">
      <c r="A200" s="22"/>
      <c r="B200" s="12"/>
      <c r="C200" s="12"/>
      <c r="D200" s="12"/>
      <c r="E200" s="12"/>
      <c r="F200" s="12"/>
      <c r="G200" s="12"/>
      <c r="H200" s="12"/>
      <c r="I200" s="12"/>
      <c r="J200" s="12"/>
      <c r="K200" s="12"/>
      <c r="L200" s="108"/>
      <c r="M200" s="12"/>
      <c r="N200" s="12"/>
    </row>
    <row r="201" spans="1:18" s="80" customFormat="1" ht="17.25">
      <c r="A201" s="205" t="s">
        <v>163</v>
      </c>
      <c r="B201" s="206"/>
      <c r="C201" s="206"/>
      <c r="D201" s="92"/>
      <c r="E201" s="92"/>
      <c r="F201" s="92"/>
      <c r="G201" s="92"/>
      <c r="H201" s="83"/>
      <c r="I201" s="83"/>
      <c r="J201" s="83"/>
      <c r="K201" s="83"/>
      <c r="L201" s="13"/>
      <c r="M201" s="83"/>
      <c r="N201" s="83"/>
      <c r="O201" s="85"/>
      <c r="P201" s="85"/>
      <c r="Q201" s="85"/>
      <c r="R201" s="85"/>
    </row>
    <row r="202" spans="1:18" ht="17.25">
      <c r="A202" s="129"/>
      <c r="B202" s="83"/>
      <c r="C202" s="83"/>
      <c r="D202" s="83"/>
      <c r="E202" s="83"/>
      <c r="F202" s="83"/>
      <c r="G202" s="83"/>
      <c r="H202" s="83"/>
      <c r="I202" s="83"/>
      <c r="J202" s="83"/>
      <c r="K202" s="83"/>
      <c r="L202" s="13"/>
      <c r="M202" s="12"/>
      <c r="N202" s="12"/>
    </row>
    <row r="203" spans="1:18" s="80" customFormat="1" ht="15" customHeight="1">
      <c r="A203" s="162" t="s">
        <v>0</v>
      </c>
      <c r="B203" s="151" t="s">
        <v>24</v>
      </c>
      <c r="C203" s="151" t="s">
        <v>25</v>
      </c>
      <c r="D203" s="151" t="s">
        <v>26</v>
      </c>
      <c r="E203" s="151" t="s">
        <v>27</v>
      </c>
      <c r="F203" s="151" t="s">
        <v>28</v>
      </c>
      <c r="G203" s="151" t="s">
        <v>195</v>
      </c>
      <c r="H203" s="135"/>
      <c r="I203" s="130"/>
      <c r="J203" s="130"/>
      <c r="K203" s="130"/>
      <c r="L203" s="13"/>
      <c r="M203" s="83"/>
      <c r="N203" s="85"/>
      <c r="O203" s="85"/>
      <c r="P203" s="85"/>
      <c r="Q203" s="85"/>
      <c r="R203" s="85"/>
    </row>
    <row r="204" spans="1:18" s="80" customFormat="1" ht="15" customHeight="1">
      <c r="A204" s="96" t="s">
        <v>29</v>
      </c>
      <c r="B204" s="171"/>
      <c r="C204" s="171"/>
      <c r="D204" s="171"/>
      <c r="E204" s="171"/>
      <c r="F204" s="171"/>
      <c r="G204" s="171"/>
      <c r="H204" s="83"/>
      <c r="I204" s="83"/>
      <c r="J204" s="83"/>
      <c r="K204" s="83"/>
      <c r="L204" s="13"/>
      <c r="M204" s="83"/>
      <c r="N204" s="85"/>
      <c r="O204" s="85"/>
      <c r="P204" s="85"/>
      <c r="Q204" s="85"/>
      <c r="R204" s="85"/>
    </row>
    <row r="205" spans="1:18">
      <c r="A205" s="31" t="s">
        <v>5</v>
      </c>
      <c r="B205" s="178">
        <v>16625</v>
      </c>
      <c r="C205" s="178">
        <v>16625</v>
      </c>
      <c r="D205" s="178">
        <v>0</v>
      </c>
      <c r="E205" s="178"/>
      <c r="F205" s="178">
        <v>0</v>
      </c>
      <c r="G205" s="178"/>
      <c r="H205" s="12"/>
      <c r="I205" s="12"/>
      <c r="J205" s="12"/>
      <c r="K205" s="12"/>
      <c r="L205" s="13"/>
      <c r="M205" s="12"/>
      <c r="N205" s="6"/>
    </row>
    <row r="206" spans="1:18">
      <c r="A206" s="31" t="s">
        <v>20</v>
      </c>
      <c r="B206" s="178">
        <v>585382</v>
      </c>
      <c r="C206" s="178">
        <v>585382</v>
      </c>
      <c r="D206" s="178">
        <v>18563</v>
      </c>
      <c r="E206" s="178">
        <v>18563</v>
      </c>
      <c r="F206" s="178">
        <v>255234</v>
      </c>
      <c r="G206" s="178">
        <v>102575</v>
      </c>
      <c r="H206" s="12"/>
      <c r="I206" s="12"/>
      <c r="J206" s="12"/>
      <c r="K206" s="12"/>
      <c r="L206" s="13"/>
      <c r="M206" s="12"/>
      <c r="N206" s="6"/>
    </row>
    <row r="207" spans="1:18" ht="17.25">
      <c r="A207" s="164" t="s">
        <v>30</v>
      </c>
      <c r="B207" s="165"/>
      <c r="C207" s="165"/>
      <c r="D207" s="165"/>
      <c r="E207" s="165"/>
      <c r="F207" s="165"/>
      <c r="G207" s="165"/>
      <c r="H207" s="12"/>
      <c r="I207" s="12"/>
      <c r="J207" s="12"/>
      <c r="K207" s="12"/>
      <c r="L207" s="108"/>
      <c r="M207" s="12"/>
      <c r="N207" s="12"/>
    </row>
    <row r="208" spans="1:18">
      <c r="A208" s="195" t="s">
        <v>113</v>
      </c>
      <c r="B208" s="196"/>
      <c r="C208" s="196"/>
      <c r="D208" s="196"/>
      <c r="E208" s="196"/>
      <c r="F208" s="196"/>
      <c r="G208" s="196"/>
      <c r="H208" s="196"/>
      <c r="I208" s="196"/>
      <c r="J208" s="196"/>
      <c r="K208" s="196"/>
      <c r="L208" s="13"/>
      <c r="M208" s="12"/>
      <c r="N208" s="12"/>
    </row>
    <row r="209" spans="1:19" ht="33" customHeight="1">
      <c r="A209" s="22"/>
      <c r="B209" s="12"/>
      <c r="C209" s="12"/>
      <c r="D209" s="12"/>
      <c r="E209" s="12"/>
      <c r="F209" s="12"/>
      <c r="G209" s="12"/>
      <c r="H209" s="12"/>
      <c r="I209" s="12"/>
      <c r="J209" s="12"/>
      <c r="K209" s="12"/>
      <c r="L209" s="108"/>
      <c r="M209" s="63"/>
      <c r="N209" s="63"/>
    </row>
    <row r="210" spans="1:19" ht="17.25">
      <c r="A210" s="22"/>
      <c r="B210" s="12"/>
      <c r="C210" s="12"/>
      <c r="D210" s="12"/>
      <c r="E210" s="12"/>
      <c r="F210" s="12"/>
      <c r="G210" s="12"/>
      <c r="H210" s="12"/>
      <c r="I210" s="12"/>
      <c r="J210" s="12"/>
      <c r="K210" s="12"/>
      <c r="L210" s="108"/>
      <c r="M210" s="12"/>
      <c r="N210" s="12"/>
    </row>
    <row r="211" spans="1:19" ht="17.25">
      <c r="A211" s="137" t="s">
        <v>164</v>
      </c>
      <c r="B211" s="92"/>
      <c r="C211" s="92"/>
      <c r="D211" s="92"/>
      <c r="E211" s="92"/>
      <c r="F211" s="92"/>
      <c r="G211" s="92"/>
      <c r="H211" s="92"/>
      <c r="I211" s="83"/>
      <c r="J211" s="83"/>
      <c r="K211" s="83"/>
      <c r="L211" s="13"/>
      <c r="M211" s="6"/>
      <c r="N211" s="6"/>
    </row>
    <row r="212" spans="1:19">
      <c r="A212" s="22"/>
      <c r="B212" s="12"/>
      <c r="C212" s="12"/>
      <c r="D212" s="12"/>
      <c r="E212" s="12"/>
      <c r="F212" s="12"/>
      <c r="G212" s="12"/>
      <c r="H212" s="12"/>
      <c r="I212" s="12"/>
      <c r="J212" s="12"/>
      <c r="K212" s="12"/>
      <c r="L212" s="13"/>
      <c r="M212" s="6"/>
      <c r="N212" s="6"/>
      <c r="S212" s="6"/>
    </row>
    <row r="213" spans="1:19" ht="17.25">
      <c r="A213" s="204" t="s">
        <v>0</v>
      </c>
      <c r="B213" s="194" t="s">
        <v>32</v>
      </c>
      <c r="C213" s="194" t="s">
        <v>43</v>
      </c>
      <c r="D213" s="194" t="s">
        <v>44</v>
      </c>
      <c r="E213" s="194" t="s">
        <v>45</v>
      </c>
      <c r="F213" s="194" t="s">
        <v>46</v>
      </c>
      <c r="G213" s="194" t="s">
        <v>47</v>
      </c>
      <c r="H213" s="83"/>
      <c r="I213" s="177" t="s">
        <v>191</v>
      </c>
      <c r="J213" s="83"/>
      <c r="K213" s="83"/>
      <c r="L213" s="13"/>
      <c r="M213" s="6"/>
      <c r="N213" s="6"/>
      <c r="S213" s="6"/>
    </row>
    <row r="214" spans="1:19" ht="17.25">
      <c r="A214" s="204"/>
      <c r="B214" s="194"/>
      <c r="C214" s="194"/>
      <c r="D214" s="194"/>
      <c r="E214" s="194"/>
      <c r="F214" s="194"/>
      <c r="G214" s="194"/>
      <c r="H214" s="83"/>
      <c r="I214" s="83"/>
      <c r="J214" s="83"/>
      <c r="K214" s="83"/>
      <c r="L214" s="13"/>
      <c r="M214" s="6"/>
      <c r="N214" s="6"/>
      <c r="S214" s="6"/>
    </row>
    <row r="215" spans="1:19" ht="16.5" customHeight="1" thickBot="1">
      <c r="A215" s="31" t="s">
        <v>100</v>
      </c>
      <c r="B215" s="43"/>
      <c r="C215" s="43"/>
      <c r="D215" s="43"/>
      <c r="E215" s="43"/>
      <c r="F215" s="43"/>
      <c r="G215" s="43"/>
      <c r="H215" s="12"/>
      <c r="I215" s="12"/>
      <c r="J215" s="12"/>
      <c r="K215" s="12"/>
      <c r="L215" s="161"/>
      <c r="M215" s="6"/>
      <c r="N215" s="6"/>
      <c r="S215" s="6"/>
    </row>
    <row r="216" spans="1:19">
      <c r="A216" s="31" t="s">
        <v>101</v>
      </c>
      <c r="B216" s="43"/>
      <c r="C216" s="43"/>
      <c r="D216" s="43"/>
      <c r="E216" s="43"/>
      <c r="F216" s="43"/>
      <c r="G216" s="43"/>
      <c r="H216" s="12"/>
      <c r="I216" s="12"/>
      <c r="J216" s="12"/>
      <c r="K216" s="12"/>
      <c r="L216" s="12"/>
      <c r="M216" s="6"/>
      <c r="N216" s="6"/>
      <c r="S216" s="6"/>
    </row>
    <row r="217" spans="1:19">
      <c r="A217" s="45" t="s">
        <v>42</v>
      </c>
      <c r="B217" s="46"/>
      <c r="C217" s="46"/>
      <c r="D217" s="46"/>
      <c r="E217" s="46"/>
      <c r="F217" s="46"/>
      <c r="G217" s="46"/>
      <c r="H217" s="46"/>
      <c r="I217" s="12"/>
      <c r="J217" s="12"/>
      <c r="K217" s="12"/>
      <c r="L217" s="6"/>
      <c r="M217" s="6"/>
      <c r="N217" s="6"/>
      <c r="S217" s="6"/>
    </row>
    <row r="218" spans="1:19">
      <c r="A218" s="45"/>
      <c r="B218" s="46"/>
      <c r="C218" s="46"/>
      <c r="D218" s="46"/>
      <c r="E218" s="46"/>
      <c r="F218" s="46"/>
      <c r="G218" s="46"/>
      <c r="H218" s="46"/>
      <c r="I218" s="12"/>
      <c r="J218" s="12"/>
      <c r="K218" s="12"/>
      <c r="L218" s="6"/>
      <c r="M218" s="6"/>
      <c r="N218" s="6"/>
      <c r="S218" s="6"/>
    </row>
    <row r="219" spans="1:19" ht="125.25" customHeight="1" thickBot="1">
      <c r="A219" s="159" t="s">
        <v>108</v>
      </c>
      <c r="B219" s="160"/>
      <c r="C219" s="160"/>
      <c r="D219" s="160"/>
      <c r="E219" s="160"/>
      <c r="F219" s="160"/>
      <c r="G219" s="160"/>
      <c r="H219" s="160"/>
      <c r="I219" s="160"/>
      <c r="J219" s="160"/>
      <c r="K219" s="160"/>
      <c r="L219" s="6"/>
      <c r="M219" s="6"/>
      <c r="N219" s="6"/>
      <c r="S219" s="6"/>
    </row>
    <row r="220" spans="1:19">
      <c r="A220" s="22"/>
      <c r="B220" s="12"/>
      <c r="C220" s="12"/>
      <c r="D220" s="12"/>
      <c r="E220" s="12"/>
      <c r="F220" s="12"/>
      <c r="G220" s="12"/>
      <c r="H220" s="12"/>
      <c r="I220" s="12"/>
      <c r="J220" s="12"/>
      <c r="K220" s="12"/>
      <c r="L220" s="167"/>
      <c r="M220" s="6"/>
      <c r="N220" s="6"/>
      <c r="S220" s="6"/>
    </row>
    <row r="221" spans="1:19">
      <c r="I221" s="6"/>
      <c r="J221" s="6"/>
      <c r="K221" s="6"/>
      <c r="L221" s="6"/>
      <c r="M221" s="6"/>
      <c r="N221" s="6"/>
      <c r="S221" s="6"/>
    </row>
    <row r="222" spans="1:19">
      <c r="A222" s="6"/>
      <c r="B222" s="6"/>
      <c r="C222" s="6"/>
      <c r="D222" s="6"/>
      <c r="E222" s="6"/>
      <c r="F222" s="6"/>
      <c r="G222" s="6"/>
      <c r="H222" s="6"/>
      <c r="I222" s="6"/>
      <c r="J222" s="6"/>
      <c r="K222" s="6"/>
      <c r="L222" s="6"/>
      <c r="M222" s="6"/>
      <c r="N222" s="6"/>
      <c r="S222" s="6"/>
    </row>
    <row r="223" spans="1:19">
      <c r="A223" s="6"/>
      <c r="B223" s="6"/>
      <c r="C223" s="6"/>
      <c r="D223" s="6"/>
      <c r="E223" s="6"/>
      <c r="F223" s="6"/>
      <c r="G223" s="6"/>
      <c r="H223" s="6"/>
      <c r="I223" s="6"/>
      <c r="J223" s="6"/>
      <c r="K223" s="6"/>
      <c r="L223" s="6"/>
      <c r="M223" s="6"/>
      <c r="N223" s="6"/>
      <c r="S223" s="6"/>
    </row>
    <row r="224" spans="1:19">
      <c r="A224" s="166"/>
      <c r="B224" s="167"/>
      <c r="C224" s="167"/>
      <c r="D224" s="167"/>
      <c r="E224" s="167"/>
      <c r="F224" s="167"/>
      <c r="G224" s="167"/>
      <c r="H224" s="167"/>
      <c r="I224" s="167"/>
      <c r="J224" s="167"/>
      <c r="K224" s="167"/>
      <c r="L224" s="6"/>
      <c r="M224" s="6"/>
      <c r="N224" s="6"/>
      <c r="S224" s="6"/>
    </row>
    <row r="225" spans="1:19">
      <c r="A225" s="6"/>
      <c r="B225" s="6"/>
      <c r="C225" s="6"/>
      <c r="D225" s="6"/>
      <c r="E225" s="6"/>
      <c r="F225" s="6"/>
      <c r="G225" s="6"/>
      <c r="H225" s="6"/>
      <c r="I225" s="6"/>
      <c r="J225" s="6"/>
      <c r="K225" s="6"/>
      <c r="L225" s="6"/>
      <c r="M225" s="6"/>
      <c r="N225" s="6"/>
      <c r="S225" s="6"/>
    </row>
    <row r="226" spans="1:19">
      <c r="A226" s="6"/>
      <c r="B226" s="6"/>
      <c r="C226" s="6"/>
      <c r="D226" s="6"/>
      <c r="E226" s="6"/>
      <c r="F226" s="6"/>
      <c r="G226" s="6"/>
      <c r="H226" s="6"/>
      <c r="I226" s="6"/>
      <c r="J226" s="6"/>
      <c r="K226" s="6"/>
      <c r="L226" s="6"/>
      <c r="M226" s="6"/>
      <c r="N226" s="6"/>
      <c r="S226" s="6"/>
    </row>
    <row r="227" spans="1:19">
      <c r="A227" s="6"/>
      <c r="B227" s="6"/>
      <c r="C227" s="6"/>
      <c r="D227" s="6"/>
      <c r="E227" s="6"/>
      <c r="F227" s="6"/>
      <c r="G227" s="6"/>
      <c r="H227" s="6"/>
      <c r="I227" s="6"/>
      <c r="J227" s="6"/>
      <c r="K227" s="6"/>
      <c r="L227" s="6"/>
      <c r="M227" s="6"/>
      <c r="N227" s="6"/>
      <c r="S227" s="6"/>
    </row>
    <row r="228" spans="1:19">
      <c r="A228" s="6"/>
      <c r="B228" s="6"/>
      <c r="C228" s="6"/>
      <c r="D228" s="6"/>
      <c r="E228" s="6"/>
      <c r="F228" s="6"/>
      <c r="G228" s="6"/>
      <c r="H228" s="6"/>
      <c r="I228" s="6"/>
      <c r="J228" s="6"/>
      <c r="K228" s="6"/>
      <c r="L228" s="6"/>
      <c r="M228" s="6"/>
      <c r="N228" s="6"/>
      <c r="S228" s="6"/>
    </row>
    <row r="229" spans="1:19">
      <c r="A229" s="6"/>
      <c r="B229" s="6"/>
      <c r="C229" s="6"/>
      <c r="D229" s="6"/>
      <c r="E229" s="6"/>
      <c r="F229" s="6"/>
      <c r="G229" s="6"/>
      <c r="H229" s="6"/>
      <c r="I229" s="6"/>
      <c r="J229" s="6"/>
      <c r="K229" s="6"/>
      <c r="L229" s="6"/>
      <c r="M229" s="6"/>
      <c r="N229" s="6"/>
      <c r="S229" s="6"/>
    </row>
    <row r="230" spans="1:19">
      <c r="A230" s="6"/>
      <c r="B230" s="6"/>
      <c r="C230" s="6"/>
      <c r="D230" s="6"/>
      <c r="E230" s="6"/>
      <c r="F230" s="6"/>
      <c r="G230" s="6"/>
      <c r="H230" s="6"/>
      <c r="I230" s="6"/>
      <c r="J230" s="6"/>
      <c r="K230" s="6"/>
      <c r="L230" s="6"/>
      <c r="M230" s="6"/>
      <c r="N230" s="6"/>
      <c r="S230" s="6"/>
    </row>
    <row r="231" spans="1:19">
      <c r="A231" s="6"/>
      <c r="B231" s="6"/>
      <c r="C231" s="6"/>
      <c r="D231" s="6"/>
      <c r="E231" s="6"/>
      <c r="F231" s="6"/>
      <c r="G231" s="6"/>
      <c r="H231" s="6"/>
      <c r="I231" s="6"/>
      <c r="J231" s="6"/>
      <c r="K231" s="6"/>
      <c r="L231" s="6"/>
      <c r="M231" s="6"/>
      <c r="N231" s="6"/>
      <c r="S231" s="6"/>
    </row>
    <row r="232" spans="1:19">
      <c r="A232" s="6"/>
      <c r="B232" s="6"/>
      <c r="C232" s="6"/>
      <c r="D232" s="6"/>
      <c r="E232" s="6"/>
      <c r="F232" s="6"/>
      <c r="G232" s="6"/>
      <c r="H232" s="6"/>
      <c r="I232" s="6"/>
      <c r="J232" s="6"/>
      <c r="K232" s="6"/>
      <c r="L232" s="6"/>
      <c r="M232" s="6"/>
      <c r="N232" s="6"/>
      <c r="S232" s="6"/>
    </row>
    <row r="233" spans="1:19">
      <c r="A233" s="6"/>
      <c r="B233" s="6"/>
      <c r="C233" s="6"/>
      <c r="D233" s="6"/>
      <c r="E233" s="6"/>
      <c r="F233" s="6"/>
      <c r="G233" s="6"/>
      <c r="H233" s="6"/>
      <c r="I233" s="6"/>
      <c r="J233" s="6"/>
      <c r="K233" s="6"/>
      <c r="L233" s="6"/>
      <c r="M233" s="6"/>
      <c r="N233" s="6"/>
      <c r="S233" s="6"/>
    </row>
    <row r="234" spans="1:19">
      <c r="A234" s="6"/>
      <c r="B234" s="6"/>
      <c r="C234" s="6"/>
      <c r="D234" s="6"/>
      <c r="E234" s="6"/>
      <c r="F234" s="6"/>
      <c r="G234" s="6"/>
      <c r="H234" s="6"/>
      <c r="I234" s="6"/>
      <c r="J234" s="6"/>
      <c r="K234" s="6"/>
      <c r="L234" s="6"/>
      <c r="M234" s="6"/>
      <c r="N234" s="6"/>
      <c r="S234" s="6"/>
    </row>
    <row r="235" spans="1:19">
      <c r="A235" s="6"/>
      <c r="B235" s="6"/>
      <c r="C235" s="6"/>
      <c r="D235" s="6"/>
      <c r="E235" s="6"/>
      <c r="F235" s="6"/>
      <c r="G235" s="6"/>
      <c r="H235" s="6"/>
      <c r="I235" s="6"/>
      <c r="J235" s="6"/>
      <c r="K235" s="6"/>
      <c r="L235" s="6"/>
      <c r="M235" s="6"/>
      <c r="N235" s="6"/>
      <c r="S235" s="6"/>
    </row>
    <row r="236" spans="1:19">
      <c r="A236" s="6"/>
      <c r="B236" s="6"/>
      <c r="C236" s="6"/>
      <c r="D236" s="6"/>
      <c r="E236" s="6"/>
      <c r="F236" s="6"/>
      <c r="G236" s="6"/>
      <c r="H236" s="6"/>
      <c r="I236" s="6"/>
      <c r="J236" s="6"/>
      <c r="K236" s="6"/>
      <c r="L236" s="6"/>
      <c r="M236" s="6"/>
      <c r="N236" s="6"/>
      <c r="S236" s="6"/>
    </row>
    <row r="237" spans="1:19">
      <c r="A237" s="6"/>
      <c r="B237" s="6"/>
      <c r="C237" s="6"/>
      <c r="D237" s="6"/>
      <c r="E237" s="6"/>
      <c r="F237" s="6"/>
      <c r="G237" s="6"/>
      <c r="H237" s="6"/>
      <c r="I237" s="6"/>
      <c r="J237" s="6"/>
      <c r="K237" s="6"/>
      <c r="L237" s="6"/>
      <c r="M237" s="6"/>
      <c r="N237" s="6"/>
      <c r="S237" s="6"/>
    </row>
    <row r="238" spans="1:19">
      <c r="A238" s="6"/>
      <c r="B238" s="6"/>
      <c r="C238" s="6"/>
      <c r="D238" s="6"/>
      <c r="E238" s="6"/>
      <c r="F238" s="6"/>
      <c r="G238" s="6"/>
      <c r="H238" s="6"/>
      <c r="I238" s="6"/>
      <c r="J238" s="6"/>
      <c r="K238" s="6"/>
      <c r="L238" s="6"/>
      <c r="M238" s="6"/>
      <c r="N238" s="6"/>
      <c r="S238" s="6"/>
    </row>
    <row r="239" spans="1:19">
      <c r="A239" s="6"/>
      <c r="B239" s="6"/>
      <c r="C239" s="6"/>
      <c r="D239" s="6"/>
      <c r="E239" s="6"/>
      <c r="F239" s="6"/>
      <c r="G239" s="6"/>
      <c r="H239" s="6"/>
      <c r="I239" s="6"/>
      <c r="J239" s="6"/>
      <c r="K239" s="6"/>
      <c r="L239" s="6"/>
      <c r="M239" s="6"/>
      <c r="N239" s="6"/>
      <c r="S239" s="6"/>
    </row>
    <row r="240" spans="1:19">
      <c r="A240" s="6"/>
      <c r="B240" s="6"/>
      <c r="C240" s="6"/>
      <c r="D240" s="6"/>
      <c r="E240" s="6"/>
      <c r="F240" s="6"/>
      <c r="G240" s="6"/>
      <c r="H240" s="6"/>
      <c r="I240" s="6"/>
      <c r="J240" s="6"/>
      <c r="K240" s="6"/>
      <c r="L240" s="6"/>
      <c r="M240" s="6"/>
      <c r="N240" s="6"/>
      <c r="S240" s="6"/>
    </row>
    <row r="241" spans="1:19">
      <c r="A241" s="6"/>
      <c r="B241" s="6"/>
      <c r="C241" s="6"/>
      <c r="D241" s="6"/>
      <c r="E241" s="6"/>
      <c r="F241" s="6"/>
      <c r="G241" s="6"/>
      <c r="H241" s="6"/>
      <c r="I241" s="6"/>
      <c r="J241" s="6"/>
      <c r="K241" s="6"/>
      <c r="L241" s="6"/>
      <c r="M241" s="6"/>
      <c r="N241" s="6"/>
      <c r="S241" s="6"/>
    </row>
    <row r="242" spans="1:19">
      <c r="A242" s="6"/>
      <c r="B242" s="6"/>
      <c r="C242" s="6"/>
      <c r="D242" s="6"/>
      <c r="E242" s="6"/>
      <c r="F242" s="6"/>
      <c r="G242" s="6"/>
      <c r="H242" s="6"/>
      <c r="I242" s="6"/>
      <c r="J242" s="6"/>
      <c r="K242" s="6"/>
      <c r="L242" s="6"/>
      <c r="M242" s="6"/>
      <c r="N242" s="6"/>
      <c r="S242" s="6"/>
    </row>
    <row r="243" spans="1:19">
      <c r="A243" s="6"/>
      <c r="B243" s="6"/>
      <c r="C243" s="6"/>
      <c r="D243" s="6"/>
      <c r="E243" s="6"/>
      <c r="F243" s="6"/>
      <c r="G243" s="6"/>
      <c r="H243" s="6"/>
      <c r="I243" s="6"/>
      <c r="J243" s="6"/>
      <c r="K243" s="6"/>
      <c r="L243" s="6"/>
      <c r="M243" s="6"/>
      <c r="N243" s="6"/>
      <c r="S243" s="6"/>
    </row>
    <row r="244" spans="1:19">
      <c r="A244" s="6"/>
      <c r="B244" s="6"/>
      <c r="C244" s="6"/>
      <c r="D244" s="6"/>
      <c r="E244" s="6"/>
      <c r="F244" s="6"/>
      <c r="G244" s="6"/>
      <c r="H244" s="6"/>
      <c r="I244" s="6"/>
      <c r="J244" s="6"/>
      <c r="K244" s="6"/>
      <c r="L244" s="6"/>
      <c r="M244" s="6"/>
      <c r="N244" s="6"/>
      <c r="S244" s="6"/>
    </row>
    <row r="245" spans="1:19">
      <c r="A245" s="6"/>
      <c r="B245" s="6"/>
      <c r="C245" s="6"/>
      <c r="D245" s="6"/>
      <c r="E245" s="6"/>
      <c r="F245" s="6"/>
      <c r="G245" s="6"/>
      <c r="H245" s="6"/>
      <c r="I245" s="6"/>
      <c r="J245" s="6"/>
      <c r="K245" s="6"/>
      <c r="L245" s="6"/>
      <c r="M245" s="6"/>
      <c r="N245" s="6"/>
      <c r="S245" s="6"/>
    </row>
    <row r="246" spans="1:19">
      <c r="A246" s="6"/>
      <c r="B246" s="6"/>
      <c r="C246" s="6"/>
      <c r="D246" s="6"/>
      <c r="E246" s="6"/>
      <c r="F246" s="6"/>
      <c r="G246" s="6"/>
      <c r="H246" s="6"/>
      <c r="I246" s="6"/>
      <c r="J246" s="6"/>
      <c r="K246" s="6"/>
      <c r="L246" s="6"/>
      <c r="M246" s="6"/>
      <c r="N246" s="6"/>
      <c r="S246" s="6"/>
    </row>
    <row r="247" spans="1:19">
      <c r="A247" s="6"/>
      <c r="B247" s="6"/>
      <c r="C247" s="6"/>
      <c r="D247" s="6"/>
      <c r="E247" s="6"/>
      <c r="F247" s="6"/>
      <c r="G247" s="6"/>
      <c r="H247" s="6"/>
      <c r="I247" s="6"/>
      <c r="J247" s="6"/>
      <c r="K247" s="6"/>
      <c r="L247" s="6"/>
      <c r="M247" s="6"/>
      <c r="N247" s="6"/>
      <c r="S247" s="6"/>
    </row>
    <row r="248" spans="1:19">
      <c r="A248" s="6"/>
      <c r="B248" s="6"/>
      <c r="C248" s="6"/>
      <c r="D248" s="6"/>
      <c r="E248" s="6"/>
      <c r="F248" s="6"/>
      <c r="G248" s="6"/>
      <c r="H248" s="6"/>
      <c r="I248" s="6"/>
      <c r="J248" s="6"/>
      <c r="K248" s="6"/>
      <c r="L248" s="6"/>
      <c r="M248" s="6"/>
      <c r="N248" s="6"/>
      <c r="S248" s="6"/>
    </row>
    <row r="249" spans="1:19">
      <c r="A249" s="6"/>
      <c r="B249" s="6"/>
      <c r="C249" s="6"/>
      <c r="D249" s="6"/>
      <c r="E249" s="6"/>
      <c r="F249" s="6"/>
      <c r="G249" s="6"/>
      <c r="H249" s="6"/>
      <c r="I249" s="6"/>
      <c r="J249" s="6"/>
      <c r="K249" s="6"/>
      <c r="L249" s="6"/>
      <c r="M249" s="6"/>
      <c r="N249" s="6"/>
      <c r="S249" s="6"/>
    </row>
    <row r="250" spans="1:19">
      <c r="A250" s="6"/>
      <c r="B250" s="6"/>
      <c r="C250" s="6"/>
      <c r="D250" s="6"/>
      <c r="E250" s="6"/>
      <c r="F250" s="6"/>
      <c r="G250" s="6"/>
      <c r="H250" s="6"/>
      <c r="I250" s="6"/>
      <c r="J250" s="6"/>
      <c r="K250" s="6"/>
      <c r="L250" s="6"/>
      <c r="M250" s="6"/>
      <c r="N250" s="6"/>
      <c r="S250" s="6"/>
    </row>
    <row r="251" spans="1:19">
      <c r="A251" s="6"/>
      <c r="B251" s="6"/>
      <c r="C251" s="6"/>
      <c r="D251" s="6"/>
      <c r="E251" s="6"/>
      <c r="F251" s="6"/>
      <c r="G251" s="6"/>
      <c r="H251" s="6"/>
      <c r="I251" s="6"/>
      <c r="J251" s="6"/>
      <c r="K251" s="6"/>
      <c r="L251" s="6"/>
      <c r="M251" s="6"/>
      <c r="N251" s="6"/>
      <c r="S251" s="6"/>
    </row>
    <row r="252" spans="1:19">
      <c r="A252" s="6"/>
      <c r="B252" s="6"/>
      <c r="C252" s="6"/>
      <c r="D252" s="6"/>
      <c r="E252" s="6"/>
      <c r="F252" s="6"/>
      <c r="G252" s="6"/>
      <c r="H252" s="6"/>
      <c r="I252" s="6"/>
      <c r="J252" s="6"/>
      <c r="K252" s="6"/>
      <c r="L252" s="6"/>
      <c r="M252" s="6"/>
      <c r="N252" s="6"/>
      <c r="S252" s="6"/>
    </row>
    <row r="253" spans="1:19">
      <c r="A253" s="6"/>
      <c r="B253" s="6"/>
      <c r="C253" s="6"/>
      <c r="D253" s="6"/>
      <c r="E253" s="6"/>
      <c r="F253" s="6"/>
      <c r="G253" s="6"/>
      <c r="H253" s="6"/>
      <c r="I253" s="6"/>
      <c r="J253" s="6"/>
      <c r="K253" s="6"/>
      <c r="L253" s="6"/>
      <c r="M253" s="6"/>
      <c r="N253" s="6"/>
      <c r="S253" s="6"/>
    </row>
    <row r="254" spans="1:19">
      <c r="A254" s="6"/>
      <c r="B254" s="6"/>
      <c r="C254" s="6"/>
      <c r="D254" s="6"/>
      <c r="E254" s="6"/>
      <c r="F254" s="6"/>
      <c r="G254" s="6"/>
      <c r="H254" s="6"/>
      <c r="I254" s="6"/>
      <c r="J254" s="6"/>
      <c r="K254" s="6"/>
      <c r="L254" s="6"/>
      <c r="M254" s="6"/>
      <c r="N254" s="6"/>
      <c r="S254" s="6"/>
    </row>
    <row r="255" spans="1:19">
      <c r="A255" s="6"/>
      <c r="B255" s="6"/>
      <c r="C255" s="6"/>
      <c r="D255" s="6"/>
      <c r="E255" s="6"/>
      <c r="F255" s="6"/>
      <c r="G255" s="6"/>
      <c r="H255" s="6"/>
      <c r="I255" s="6"/>
      <c r="J255" s="6"/>
      <c r="K255" s="6"/>
      <c r="L255" s="6"/>
      <c r="M255" s="6"/>
      <c r="N255" s="6"/>
      <c r="S255" s="6"/>
    </row>
    <row r="256" spans="1:19">
      <c r="A256" s="6"/>
      <c r="B256" s="6"/>
      <c r="C256" s="6"/>
      <c r="D256" s="6"/>
      <c r="E256" s="6"/>
      <c r="F256" s="6"/>
      <c r="G256" s="6"/>
      <c r="H256" s="6"/>
      <c r="I256" s="6"/>
      <c r="J256" s="6"/>
      <c r="K256" s="6"/>
      <c r="L256" s="6"/>
      <c r="M256" s="6"/>
      <c r="N256" s="6"/>
      <c r="S256" s="6"/>
    </row>
    <row r="257" spans="1:19">
      <c r="A257" s="6"/>
      <c r="B257" s="6"/>
      <c r="C257" s="6"/>
      <c r="D257" s="6"/>
      <c r="E257" s="6"/>
      <c r="F257" s="6"/>
      <c r="G257" s="6"/>
      <c r="H257" s="6"/>
      <c r="I257" s="6"/>
      <c r="J257" s="6"/>
      <c r="K257" s="6"/>
      <c r="L257" s="6"/>
      <c r="M257" s="6"/>
      <c r="N257" s="6"/>
      <c r="S257" s="6"/>
    </row>
    <row r="258" spans="1:19">
      <c r="A258" s="6"/>
      <c r="B258" s="6"/>
      <c r="C258" s="6"/>
      <c r="D258" s="6"/>
      <c r="E258" s="6"/>
      <c r="F258" s="6"/>
      <c r="G258" s="6"/>
      <c r="H258" s="6"/>
      <c r="I258" s="6"/>
      <c r="J258" s="6"/>
      <c r="K258" s="6"/>
      <c r="L258" s="6"/>
      <c r="M258" s="6"/>
      <c r="N258" s="6"/>
      <c r="S258" s="6"/>
    </row>
    <row r="259" spans="1:19">
      <c r="A259" s="6"/>
      <c r="B259" s="6"/>
      <c r="C259" s="6"/>
      <c r="D259" s="6"/>
      <c r="E259" s="6"/>
      <c r="F259" s="6"/>
      <c r="G259" s="6"/>
      <c r="H259" s="6"/>
      <c r="I259" s="6"/>
      <c r="J259" s="6"/>
      <c r="K259" s="6"/>
      <c r="L259" s="6"/>
      <c r="M259" s="6"/>
      <c r="N259" s="6"/>
      <c r="S259" s="6"/>
    </row>
    <row r="260" spans="1:19">
      <c r="A260" s="6"/>
      <c r="B260" s="6"/>
      <c r="C260" s="6"/>
      <c r="D260" s="6"/>
      <c r="E260" s="6"/>
      <c r="F260" s="6"/>
      <c r="G260" s="6"/>
      <c r="H260" s="6"/>
      <c r="I260" s="6"/>
      <c r="J260" s="6"/>
      <c r="K260" s="6"/>
      <c r="L260" s="6"/>
      <c r="M260" s="6"/>
      <c r="N260" s="6"/>
      <c r="S260" s="6"/>
    </row>
    <row r="261" spans="1:19">
      <c r="A261" s="6"/>
      <c r="B261" s="6"/>
      <c r="C261" s="6"/>
      <c r="D261" s="6"/>
      <c r="E261" s="6"/>
      <c r="F261" s="6"/>
      <c r="G261" s="6"/>
      <c r="H261" s="6"/>
      <c r="I261" s="6"/>
      <c r="J261" s="6"/>
      <c r="K261" s="6"/>
      <c r="L261" s="6"/>
      <c r="M261" s="6"/>
      <c r="N261" s="6"/>
      <c r="S261" s="6"/>
    </row>
    <row r="262" spans="1:19">
      <c r="A262" s="6"/>
      <c r="B262" s="6"/>
      <c r="C262" s="6"/>
      <c r="D262" s="6"/>
      <c r="E262" s="6"/>
      <c r="F262" s="6"/>
      <c r="G262" s="6"/>
      <c r="H262" s="6"/>
      <c r="I262" s="6"/>
      <c r="J262" s="6"/>
      <c r="K262" s="6"/>
      <c r="L262" s="6"/>
      <c r="M262" s="6"/>
      <c r="N262" s="6"/>
      <c r="S262" s="6"/>
    </row>
    <row r="263" spans="1:19">
      <c r="A263" s="6"/>
      <c r="B263" s="6"/>
      <c r="C263" s="6"/>
      <c r="D263" s="6"/>
      <c r="E263" s="6"/>
      <c r="F263" s="6"/>
      <c r="G263" s="6"/>
      <c r="H263" s="6"/>
      <c r="I263" s="6"/>
      <c r="J263" s="6"/>
      <c r="K263" s="6"/>
      <c r="L263" s="6"/>
      <c r="M263" s="6"/>
      <c r="N263" s="6"/>
      <c r="S263" s="6"/>
    </row>
    <row r="264" spans="1:19">
      <c r="A264" s="6"/>
      <c r="B264" s="6"/>
      <c r="C264" s="6"/>
      <c r="D264" s="6"/>
      <c r="E264" s="6"/>
      <c r="F264" s="6"/>
      <c r="G264" s="6"/>
      <c r="H264" s="6"/>
      <c r="I264" s="6"/>
      <c r="J264" s="6"/>
      <c r="K264" s="6"/>
      <c r="L264" s="6"/>
      <c r="M264" s="6"/>
      <c r="N264" s="6"/>
      <c r="S264" s="6"/>
    </row>
    <row r="265" spans="1:19">
      <c r="A265" s="6"/>
      <c r="B265" s="6"/>
      <c r="C265" s="6"/>
      <c r="D265" s="6"/>
      <c r="E265" s="6"/>
      <c r="F265" s="6"/>
      <c r="G265" s="6"/>
      <c r="H265" s="6"/>
      <c r="I265" s="6"/>
      <c r="J265" s="6"/>
      <c r="K265" s="6"/>
      <c r="L265" s="6"/>
      <c r="M265" s="6"/>
      <c r="N265" s="6"/>
      <c r="S265" s="6"/>
    </row>
    <row r="266" spans="1:19">
      <c r="A266" s="6"/>
      <c r="B266" s="6"/>
      <c r="C266" s="6"/>
      <c r="D266" s="6"/>
      <c r="E266" s="6"/>
      <c r="F266" s="6"/>
      <c r="G266" s="6"/>
      <c r="H266" s="6"/>
      <c r="I266" s="6"/>
      <c r="J266" s="6"/>
      <c r="K266" s="6"/>
      <c r="L266" s="6"/>
      <c r="M266" s="6"/>
      <c r="N266" s="6"/>
      <c r="S266" s="6"/>
    </row>
    <row r="267" spans="1:19">
      <c r="A267" s="6"/>
      <c r="B267" s="6"/>
      <c r="C267" s="6"/>
      <c r="D267" s="6"/>
      <c r="E267" s="6"/>
      <c r="F267" s="6"/>
      <c r="G267" s="6"/>
      <c r="H267" s="6"/>
      <c r="I267" s="6"/>
      <c r="J267" s="6"/>
      <c r="K267" s="6"/>
      <c r="L267" s="6"/>
      <c r="M267" s="6"/>
      <c r="N267" s="6"/>
      <c r="S267" s="6"/>
    </row>
    <row r="268" spans="1:19">
      <c r="A268" s="6"/>
      <c r="B268" s="6"/>
      <c r="C268" s="6"/>
      <c r="D268" s="6"/>
      <c r="E268" s="6"/>
      <c r="F268" s="6"/>
      <c r="G268" s="6"/>
      <c r="H268" s="6"/>
      <c r="I268" s="6"/>
      <c r="J268" s="6"/>
      <c r="K268" s="6"/>
      <c r="L268" s="6"/>
      <c r="M268" s="6"/>
      <c r="N268" s="6"/>
      <c r="S268" s="6"/>
    </row>
    <row r="269" spans="1:19">
      <c r="A269" s="6"/>
      <c r="B269" s="6"/>
      <c r="C269" s="6"/>
      <c r="D269" s="6"/>
      <c r="E269" s="6"/>
      <c r="F269" s="6"/>
      <c r="G269" s="6"/>
      <c r="H269" s="6"/>
      <c r="I269" s="6"/>
      <c r="J269" s="6"/>
      <c r="K269" s="6"/>
      <c r="L269" s="6"/>
      <c r="M269" s="6"/>
      <c r="N269" s="6"/>
      <c r="S269" s="6"/>
    </row>
    <row r="270" spans="1:19">
      <c r="A270" s="6"/>
      <c r="B270" s="6"/>
      <c r="C270" s="6"/>
      <c r="D270" s="6"/>
      <c r="E270" s="6"/>
      <c r="F270" s="6"/>
      <c r="G270" s="6"/>
      <c r="H270" s="6"/>
      <c r="I270" s="6"/>
      <c r="J270" s="6"/>
      <c r="K270" s="6"/>
      <c r="L270" s="6"/>
      <c r="M270" s="6"/>
      <c r="N270" s="6"/>
      <c r="S270" s="6"/>
    </row>
    <row r="271" spans="1:19">
      <c r="A271" s="6"/>
      <c r="B271" s="6"/>
      <c r="C271" s="6"/>
      <c r="D271" s="6"/>
      <c r="E271" s="6"/>
      <c r="F271" s="6"/>
      <c r="G271" s="6"/>
      <c r="H271" s="6"/>
      <c r="I271" s="6"/>
      <c r="J271" s="6"/>
      <c r="K271" s="6"/>
      <c r="L271" s="6"/>
      <c r="M271" s="6"/>
      <c r="N271" s="6"/>
      <c r="S271" s="6"/>
    </row>
    <row r="272" spans="1:19">
      <c r="A272" s="6"/>
      <c r="B272" s="6"/>
      <c r="C272" s="6"/>
      <c r="D272" s="6"/>
      <c r="E272" s="6"/>
      <c r="F272" s="6"/>
      <c r="G272" s="6"/>
      <c r="H272" s="6"/>
      <c r="I272" s="6"/>
      <c r="J272" s="6"/>
      <c r="K272" s="6"/>
      <c r="L272" s="6"/>
      <c r="M272" s="6"/>
      <c r="N272" s="6"/>
      <c r="S272" s="6"/>
    </row>
    <row r="273" spans="1:19">
      <c r="A273" s="6"/>
      <c r="B273" s="6"/>
      <c r="C273" s="6"/>
      <c r="D273" s="6"/>
      <c r="E273" s="6"/>
      <c r="F273" s="6"/>
      <c r="G273" s="6"/>
      <c r="H273" s="6"/>
      <c r="I273" s="6"/>
      <c r="J273" s="6"/>
      <c r="K273" s="6"/>
      <c r="L273" s="6"/>
      <c r="M273" s="6"/>
      <c r="N273" s="6"/>
      <c r="S273" s="6"/>
    </row>
    <row r="274" spans="1:19">
      <c r="A274" s="6"/>
      <c r="B274" s="6"/>
      <c r="C274" s="6"/>
      <c r="D274" s="6"/>
      <c r="E274" s="6"/>
      <c r="F274" s="6"/>
      <c r="G274" s="6"/>
      <c r="H274" s="6"/>
      <c r="I274" s="6"/>
      <c r="J274" s="6"/>
      <c r="K274" s="6"/>
      <c r="L274" s="6"/>
      <c r="M274" s="6"/>
      <c r="N274" s="6"/>
      <c r="S274" s="6"/>
    </row>
    <row r="275" spans="1:19">
      <c r="A275" s="6"/>
      <c r="B275" s="6"/>
      <c r="C275" s="6"/>
      <c r="D275" s="6"/>
      <c r="E275" s="6"/>
      <c r="F275" s="6"/>
      <c r="G275" s="6"/>
      <c r="H275" s="6"/>
      <c r="I275" s="6"/>
      <c r="J275" s="6"/>
      <c r="K275" s="6"/>
      <c r="L275" s="6"/>
      <c r="M275" s="6"/>
      <c r="N275" s="6"/>
      <c r="S275" s="6"/>
    </row>
    <row r="276" spans="1:19">
      <c r="A276" s="6"/>
      <c r="B276" s="6"/>
      <c r="C276" s="6"/>
      <c r="D276" s="6"/>
      <c r="E276" s="6"/>
      <c r="F276" s="6"/>
      <c r="G276" s="6"/>
      <c r="H276" s="6"/>
      <c r="I276" s="6"/>
      <c r="J276" s="6"/>
      <c r="K276" s="6"/>
      <c r="L276" s="6"/>
      <c r="M276" s="6"/>
      <c r="N276" s="6"/>
      <c r="S276" s="6"/>
    </row>
    <row r="277" spans="1:19">
      <c r="A277" s="6"/>
      <c r="B277" s="6"/>
      <c r="C277" s="6"/>
      <c r="D277" s="6"/>
      <c r="E277" s="6"/>
      <c r="F277" s="6"/>
      <c r="G277" s="6"/>
      <c r="H277" s="6"/>
      <c r="I277" s="6"/>
      <c r="J277" s="6"/>
      <c r="K277" s="6"/>
      <c r="L277" s="6"/>
      <c r="M277" s="6"/>
      <c r="N277" s="6"/>
      <c r="S277" s="6"/>
    </row>
    <row r="278" spans="1:19">
      <c r="A278" s="6"/>
      <c r="B278" s="6"/>
      <c r="C278" s="6"/>
      <c r="D278" s="6"/>
      <c r="E278" s="6"/>
      <c r="F278" s="6"/>
      <c r="G278" s="6"/>
      <c r="H278" s="6"/>
      <c r="I278" s="6"/>
      <c r="J278" s="6"/>
      <c r="K278" s="6"/>
      <c r="L278" s="6"/>
      <c r="M278" s="6"/>
      <c r="N278" s="6"/>
      <c r="S278" s="6"/>
    </row>
    <row r="279" spans="1:19">
      <c r="A279" s="6"/>
      <c r="B279" s="6"/>
      <c r="C279" s="6"/>
      <c r="D279" s="6"/>
      <c r="E279" s="6"/>
      <c r="F279" s="6"/>
      <c r="G279" s="6"/>
      <c r="H279" s="6"/>
      <c r="I279" s="6"/>
      <c r="J279" s="6"/>
      <c r="K279" s="6"/>
      <c r="L279" s="6"/>
      <c r="M279" s="6"/>
      <c r="N279" s="6"/>
      <c r="S279" s="6"/>
    </row>
    <row r="280" spans="1:19">
      <c r="A280" s="6"/>
      <c r="B280" s="6"/>
      <c r="C280" s="6"/>
      <c r="D280" s="6"/>
      <c r="E280" s="6"/>
      <c r="F280" s="6"/>
      <c r="G280" s="6"/>
      <c r="H280" s="6"/>
      <c r="I280" s="6"/>
      <c r="J280" s="6"/>
      <c r="K280" s="6"/>
      <c r="L280" s="6"/>
      <c r="M280" s="6"/>
      <c r="N280" s="6"/>
      <c r="S280" s="6"/>
    </row>
    <row r="281" spans="1:19">
      <c r="A281" s="6"/>
      <c r="B281" s="6"/>
      <c r="C281" s="6"/>
      <c r="D281" s="6"/>
      <c r="E281" s="6"/>
      <c r="F281" s="6"/>
      <c r="G281" s="6"/>
      <c r="H281" s="6"/>
      <c r="I281" s="6"/>
      <c r="J281" s="6"/>
      <c r="K281" s="6"/>
      <c r="L281" s="6"/>
      <c r="M281" s="6"/>
      <c r="N281" s="6"/>
      <c r="S281" s="6"/>
    </row>
    <row r="282" spans="1:19">
      <c r="A282" s="6"/>
      <c r="B282" s="6"/>
      <c r="C282" s="6"/>
      <c r="D282" s="6"/>
      <c r="E282" s="6"/>
      <c r="F282" s="6"/>
      <c r="G282" s="6"/>
      <c r="H282" s="6"/>
      <c r="I282" s="6"/>
      <c r="J282" s="6"/>
      <c r="K282" s="6"/>
      <c r="L282" s="6"/>
      <c r="M282" s="6"/>
      <c r="N282" s="6"/>
      <c r="S282" s="6"/>
    </row>
    <row r="283" spans="1:19">
      <c r="A283" s="6"/>
      <c r="B283" s="6"/>
      <c r="C283" s="6"/>
      <c r="D283" s="6"/>
      <c r="E283" s="6"/>
      <c r="F283" s="6"/>
      <c r="G283" s="6"/>
      <c r="H283" s="6"/>
      <c r="I283" s="6"/>
      <c r="J283" s="6"/>
      <c r="K283" s="6"/>
      <c r="L283" s="6"/>
      <c r="M283" s="6"/>
      <c r="N283" s="6"/>
      <c r="S283" s="6"/>
    </row>
    <row r="284" spans="1:19">
      <c r="A284" s="6"/>
      <c r="B284" s="6"/>
      <c r="C284" s="6"/>
      <c r="D284" s="6"/>
      <c r="E284" s="6"/>
      <c r="F284" s="6"/>
      <c r="G284" s="6"/>
      <c r="H284" s="6"/>
      <c r="I284" s="6"/>
      <c r="J284" s="6"/>
      <c r="K284" s="6"/>
      <c r="L284" s="6"/>
    </row>
    <row r="285" spans="1:19">
      <c r="A285" s="6"/>
      <c r="B285" s="6"/>
      <c r="C285" s="6"/>
      <c r="D285" s="6"/>
      <c r="E285" s="6"/>
      <c r="F285" s="6"/>
      <c r="G285" s="6"/>
      <c r="H285" s="6"/>
      <c r="I285" s="6"/>
      <c r="J285" s="6"/>
      <c r="K285" s="6"/>
      <c r="L285" s="6"/>
    </row>
    <row r="286" spans="1:19">
      <c r="A286" s="6"/>
      <c r="B286" s="6"/>
      <c r="C286" s="6"/>
      <c r="D286" s="6"/>
      <c r="E286" s="6"/>
      <c r="F286" s="6"/>
      <c r="G286" s="6"/>
      <c r="H286" s="6"/>
      <c r="I286" s="6"/>
      <c r="J286" s="6"/>
      <c r="K286" s="6"/>
      <c r="L286" s="6"/>
    </row>
    <row r="287" spans="1:19">
      <c r="A287" s="6"/>
      <c r="B287" s="6"/>
      <c r="C287" s="6"/>
      <c r="D287" s="6"/>
      <c r="E287" s="6"/>
      <c r="F287" s="6"/>
      <c r="G287" s="6"/>
      <c r="H287" s="6"/>
      <c r="I287" s="6"/>
      <c r="J287" s="6"/>
      <c r="K287" s="6"/>
      <c r="L287" s="6"/>
    </row>
    <row r="288" spans="1:19">
      <c r="A288" s="6"/>
      <c r="B288" s="6"/>
      <c r="C288" s="6"/>
      <c r="D288" s="6"/>
      <c r="E288" s="6"/>
      <c r="F288" s="6"/>
      <c r="G288" s="6"/>
      <c r="H288" s="6"/>
      <c r="I288" s="6"/>
      <c r="J288" s="6"/>
      <c r="K288" s="6"/>
      <c r="L288" s="6"/>
    </row>
    <row r="289" spans="1:12">
      <c r="A289" s="6"/>
      <c r="B289" s="6"/>
      <c r="C289" s="6"/>
      <c r="D289" s="6"/>
      <c r="E289" s="6"/>
      <c r="F289" s="6"/>
      <c r="G289" s="6"/>
      <c r="H289" s="6"/>
      <c r="I289" s="6"/>
      <c r="J289" s="6"/>
      <c r="K289" s="6"/>
      <c r="L289" s="6"/>
    </row>
    <row r="290" spans="1:12">
      <c r="A290" s="6"/>
      <c r="B290" s="6"/>
      <c r="C290" s="6"/>
      <c r="D290" s="6"/>
      <c r="E290" s="6"/>
      <c r="F290" s="6"/>
      <c r="G290" s="6"/>
      <c r="H290" s="6"/>
      <c r="I290" s="6"/>
      <c r="J290" s="6"/>
      <c r="K290" s="6"/>
    </row>
    <row r="291" spans="1:12">
      <c r="A291" s="6"/>
      <c r="B291" s="6"/>
      <c r="C291" s="6"/>
      <c r="D291" s="6"/>
      <c r="E291" s="6"/>
      <c r="F291" s="6"/>
      <c r="G291" s="6"/>
      <c r="H291" s="6"/>
      <c r="I291" s="6"/>
      <c r="J291" s="6"/>
      <c r="K291" s="6"/>
    </row>
    <row r="292" spans="1:12">
      <c r="A292" s="6"/>
      <c r="B292" s="6"/>
      <c r="C292" s="6"/>
      <c r="D292" s="6"/>
      <c r="E292" s="6"/>
      <c r="F292" s="6"/>
      <c r="G292" s="6"/>
      <c r="H292" s="6"/>
      <c r="I292" s="6"/>
      <c r="J292" s="6"/>
      <c r="K292" s="6"/>
    </row>
    <row r="293" spans="1:12">
      <c r="A293" s="6"/>
      <c r="B293" s="6"/>
      <c r="C293" s="6"/>
      <c r="D293" s="6"/>
      <c r="E293" s="6"/>
      <c r="F293" s="6"/>
      <c r="G293" s="6"/>
      <c r="H293" s="6"/>
      <c r="I293" s="6"/>
      <c r="J293" s="6"/>
      <c r="K293" s="6"/>
    </row>
  </sheetData>
  <mergeCells count="107">
    <mergeCell ref="B34:C34"/>
    <mergeCell ref="D34:E34"/>
    <mergeCell ref="B35:C35"/>
    <mergeCell ref="A32:C32"/>
    <mergeCell ref="F148:G148"/>
    <mergeCell ref="B88:E88"/>
    <mergeCell ref="F63:F65"/>
    <mergeCell ref="A63:A65"/>
    <mergeCell ref="A14:L14"/>
    <mergeCell ref="A120:L120"/>
    <mergeCell ref="D13:L13"/>
    <mergeCell ref="A72:C72"/>
    <mergeCell ref="A42:B43"/>
    <mergeCell ref="B63:B65"/>
    <mergeCell ref="C63:C65"/>
    <mergeCell ref="D63:D65"/>
    <mergeCell ref="E63:E65"/>
    <mergeCell ref="C20:D20"/>
    <mergeCell ref="E20:F20"/>
    <mergeCell ref="I18:J18"/>
    <mergeCell ref="H18:H19"/>
    <mergeCell ref="K18:L18"/>
    <mergeCell ref="B59:C59"/>
    <mergeCell ref="B36:C36"/>
    <mergeCell ref="C21:D21"/>
    <mergeCell ref="E21:F21"/>
    <mergeCell ref="B47:C47"/>
    <mergeCell ref="A107:J107"/>
    <mergeCell ref="D35:E35"/>
    <mergeCell ref="D47:E47"/>
    <mergeCell ref="A48:E48"/>
    <mergeCell ref="A24:B24"/>
    <mergeCell ref="A23:L23"/>
    <mergeCell ref="A39:L39"/>
    <mergeCell ref="A16:C16"/>
    <mergeCell ref="A138:E138"/>
    <mergeCell ref="A156:C156"/>
    <mergeCell ref="A18:A19"/>
    <mergeCell ref="C18:D19"/>
    <mergeCell ref="E18:F19"/>
    <mergeCell ref="G18:G19"/>
    <mergeCell ref="G63:G65"/>
    <mergeCell ref="A122:C122"/>
    <mergeCell ref="A136:L136"/>
    <mergeCell ref="B140:C140"/>
    <mergeCell ref="D140:E140"/>
    <mergeCell ref="A135:J135"/>
    <mergeCell ref="A61:C61"/>
    <mergeCell ref="D36:E36"/>
    <mergeCell ref="B37:C37"/>
    <mergeCell ref="D37:E37"/>
    <mergeCell ref="B148:C148"/>
    <mergeCell ref="D148:E148"/>
    <mergeCell ref="A152:L152"/>
    <mergeCell ref="A87:B87"/>
    <mergeCell ref="A38:E38"/>
    <mergeCell ref="D46:E46"/>
    <mergeCell ref="A208:K208"/>
    <mergeCell ref="F140:G140"/>
    <mergeCell ref="F159:G159"/>
    <mergeCell ref="B189:C189"/>
    <mergeCell ref="B190:C190"/>
    <mergeCell ref="H63:H65"/>
    <mergeCell ref="A82:L82"/>
    <mergeCell ref="A119:F119"/>
    <mergeCell ref="D164:E164"/>
    <mergeCell ref="B46:C46"/>
    <mergeCell ref="B196:C196"/>
    <mergeCell ref="B195:C195"/>
    <mergeCell ref="B182:C182"/>
    <mergeCell ref="D182:E182"/>
    <mergeCell ref="D159:E159"/>
    <mergeCell ref="F164:G164"/>
    <mergeCell ref="A169:L169"/>
    <mergeCell ref="B183:C183"/>
    <mergeCell ref="D183:E183"/>
    <mergeCell ref="F183:G183"/>
    <mergeCell ref="B164:C164"/>
    <mergeCell ref="B197:C197"/>
    <mergeCell ref="F182:G182"/>
    <mergeCell ref="A84:C84"/>
    <mergeCell ref="A113:F113"/>
    <mergeCell ref="D84:L84"/>
    <mergeCell ref="A180:D180"/>
    <mergeCell ref="A101:L101"/>
    <mergeCell ref="B158:C158"/>
    <mergeCell ref="D158:E158"/>
    <mergeCell ref="F158:G158"/>
    <mergeCell ref="B159:C159"/>
    <mergeCell ref="B173:C173"/>
    <mergeCell ref="D173:E173"/>
    <mergeCell ref="F173:G173"/>
    <mergeCell ref="E213:E214"/>
    <mergeCell ref="A100:F100"/>
    <mergeCell ref="B191:C191"/>
    <mergeCell ref="B192:C192"/>
    <mergeCell ref="B193:C193"/>
    <mergeCell ref="B194:C194"/>
    <mergeCell ref="A144:L144"/>
    <mergeCell ref="A178:L178"/>
    <mergeCell ref="F213:F214"/>
    <mergeCell ref="G213:G214"/>
    <mergeCell ref="A213:A214"/>
    <mergeCell ref="B213:B214"/>
    <mergeCell ref="C213:C214"/>
    <mergeCell ref="D213:D214"/>
    <mergeCell ref="A201:C201"/>
  </mergeCells>
  <printOptions horizontalCentered="1" verticalCentered="1"/>
  <pageMargins left="0.2" right="0.2" top="0.25" bottom="0.25" header="0.3" footer="0.3"/>
  <pageSetup scale="50" orientation="landscape" r:id="rId1"/>
  <drawing r:id="rId2"/>
  <legacyDrawing r:id="rId3"/>
</worksheet>
</file>

<file path=xl/worksheets/sheet4.xml><?xml version="1.0" encoding="utf-8"?>
<worksheet xmlns="http://schemas.openxmlformats.org/spreadsheetml/2006/main" xmlns:r="http://schemas.openxmlformats.org/officeDocument/2006/relationships">
  <dimension ref="D2:D11"/>
  <sheetViews>
    <sheetView workbookViewId="0">
      <selection activeCell="B22" sqref="B22:C22"/>
    </sheetView>
  </sheetViews>
  <sheetFormatPr baseColWidth="10" defaultRowHeight="15"/>
  <cols>
    <col min="4" max="4" width="28.7109375" customWidth="1"/>
  </cols>
  <sheetData>
    <row r="2" spans="4:4">
      <c r="D2" t="s">
        <v>136</v>
      </c>
    </row>
    <row r="3" spans="4:4">
      <c r="D3" s="1" t="s">
        <v>137</v>
      </c>
    </row>
    <row r="4" spans="4:4">
      <c r="D4" s="1" t="s">
        <v>138</v>
      </c>
    </row>
    <row r="5" spans="4:4">
      <c r="D5" s="1" t="s">
        <v>139</v>
      </c>
    </row>
    <row r="6" spans="4:4">
      <c r="D6" s="1" t="s">
        <v>140</v>
      </c>
    </row>
    <row r="7" spans="4:4">
      <c r="D7" s="1" t="s">
        <v>141</v>
      </c>
    </row>
    <row r="8" spans="4:4">
      <c r="D8" s="1" t="s">
        <v>142</v>
      </c>
    </row>
    <row r="9" spans="4:4">
      <c r="D9" s="1" t="s">
        <v>143</v>
      </c>
    </row>
    <row r="10" spans="4:4">
      <c r="D10" s="1" t="s">
        <v>144</v>
      </c>
    </row>
    <row r="11" spans="4:4">
      <c r="D11" s="1" t="s">
        <v>145</v>
      </c>
    </row>
  </sheetData>
  <dataValidations count="1">
    <dataValidation type="list" allowBlank="1" showInputMessage="1" showErrorMessage="1" sqref="D3:D11">
      <formula1>$D$4:$D$11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Instructivo-contacto</vt:lpstr>
      <vt:lpstr>Preguntas Estratégicas</vt:lpstr>
      <vt:lpstr>Informe de Empalme F y F</vt:lpstr>
      <vt:lpstr>Hoja3</vt:lpstr>
      <vt:lpstr>'Informe de Empalme F y F'!Área_de_impresión</vt:lpstr>
      <vt:lpstr>Hoja3!fuente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Enrique Diaz</dc:creator>
  <cp:lastModifiedBy>Stella</cp:lastModifiedBy>
  <cp:lastPrinted>2015-10-30T21:38:05Z</cp:lastPrinted>
  <dcterms:created xsi:type="dcterms:W3CDTF">2015-08-14T20:00:05Z</dcterms:created>
  <dcterms:modified xsi:type="dcterms:W3CDTF">2015-10-30T21:39:07Z</dcterms:modified>
</cp:coreProperties>
</file>